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POLFORM\APPRENDISTATO\APP 1 livello\modulistica\"/>
    </mc:Choice>
  </mc:AlternateContent>
  <bookViews>
    <workbookView xWindow="0" yWindow="0" windowWidth="28800" windowHeight="11700" activeTab="3"/>
  </bookViews>
  <sheets>
    <sheet name="Schema competenze PFI" sheetId="23875" r:id="rId1"/>
    <sheet name="Riepilogo complessivo" sheetId="23871" r:id="rId2"/>
    <sheet name="calendario" sheetId="23877" r:id="rId3"/>
    <sheet name="Riepilogo mensile" sheetId="23872" r:id="rId4"/>
  </sheets>
  <definedNames>
    <definedName name="_xlnm.Print_Area" localSheetId="2">calendario!$Y$4:$BH$39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23871" l="1"/>
  <c r="D52" i="23871"/>
  <c r="C53" i="23871"/>
  <c r="C41" i="23871"/>
  <c r="C40" i="23871"/>
  <c r="C38" i="23871"/>
  <c r="C39" i="23871"/>
  <c r="BN38" i="23877"/>
  <c r="BM38" i="23877"/>
  <c r="BL38" i="23877"/>
  <c r="BK38" i="23877"/>
  <c r="BH38" i="23877"/>
  <c r="BG38" i="23877"/>
  <c r="BF38" i="23877"/>
  <c r="BE38" i="23877"/>
  <c r="BB38" i="23877"/>
  <c r="BA38" i="23877"/>
  <c r="AZ38" i="23877"/>
  <c r="AY38" i="23877"/>
  <c r="AV38" i="23877"/>
  <c r="AU38" i="23877"/>
  <c r="AT38" i="23877"/>
  <c r="AS38" i="23877"/>
  <c r="AP38" i="23877"/>
  <c r="AO38" i="23877"/>
  <c r="AN38" i="23877"/>
  <c r="AM38" i="23877"/>
  <c r="AJ38" i="23877"/>
  <c r="AI38" i="23877"/>
  <c r="AH38" i="23877"/>
  <c r="AG38" i="23877"/>
  <c r="AD38" i="23877"/>
  <c r="AC38" i="23877"/>
  <c r="AB38" i="23877"/>
  <c r="AA38" i="23877"/>
  <c r="X38" i="23877"/>
  <c r="W38" i="23877"/>
  <c r="V38" i="23877"/>
  <c r="U38" i="23877"/>
  <c r="R38" i="23877"/>
  <c r="Q38" i="23877"/>
  <c r="P38" i="23877"/>
  <c r="O38" i="23877"/>
  <c r="L38" i="23877"/>
  <c r="K38" i="23877"/>
  <c r="J38" i="23877"/>
  <c r="I38" i="23877"/>
  <c r="F38" i="23877"/>
  <c r="E38" i="23877"/>
  <c r="D38" i="23877"/>
  <c r="C38" i="23877"/>
  <c r="C23" i="23871"/>
  <c r="C22" i="23871"/>
  <c r="E3" i="23872"/>
  <c r="E4" i="23872"/>
  <c r="E5" i="23872"/>
  <c r="E6" i="23872"/>
  <c r="E7" i="23872"/>
  <c r="E8" i="23872"/>
  <c r="E10" i="23872"/>
  <c r="E9" i="23872"/>
  <c r="E11" i="23872"/>
  <c r="E12" i="23872"/>
  <c r="E13" i="23872"/>
  <c r="E15" i="23872"/>
  <c r="D13" i="23872"/>
  <c r="D11" i="23872"/>
  <c r="D3" i="23872"/>
  <c r="D4" i="23872"/>
  <c r="D5" i="23872"/>
  <c r="D6" i="23872"/>
  <c r="D7" i="23872"/>
  <c r="D8" i="23872"/>
  <c r="D10" i="23872"/>
  <c r="D9" i="23872"/>
  <c r="D12" i="23872"/>
  <c r="D15" i="23872"/>
  <c r="C3" i="23872"/>
  <c r="C12" i="23872"/>
  <c r="C10" i="23872"/>
  <c r="C4" i="23872"/>
  <c r="C5" i="23872"/>
  <c r="C6" i="23872"/>
  <c r="C7" i="23872"/>
  <c r="C8" i="23872"/>
  <c r="C9" i="23872"/>
  <c r="C11" i="23872"/>
  <c r="C13" i="23872"/>
  <c r="C15" i="23872"/>
  <c r="B4" i="23872"/>
  <c r="B5" i="23872"/>
  <c r="B6" i="23872"/>
  <c r="B3" i="23872"/>
  <c r="B7" i="23872"/>
  <c r="B8" i="23872"/>
  <c r="B10" i="23872"/>
  <c r="B9" i="23872"/>
  <c r="B11" i="23872"/>
  <c r="B12" i="23872"/>
  <c r="B13" i="23872"/>
  <c r="B15" i="23872"/>
  <c r="C10" i="23871"/>
  <c r="F7" i="23871"/>
  <c r="F45" i="23877"/>
  <c r="F48" i="23877"/>
  <c r="F52" i="23877"/>
  <c r="F51" i="23877"/>
  <c r="F46" i="23877"/>
  <c r="F47" i="23877"/>
  <c r="F49" i="23877"/>
  <c r="AP41" i="23877"/>
  <c r="BN42" i="23877"/>
  <c r="BH42" i="23877"/>
  <c r="BB42" i="23877"/>
  <c r="AV42" i="23877"/>
  <c r="AP42" i="23877"/>
  <c r="AJ42" i="23877"/>
  <c r="AD42" i="23877"/>
  <c r="X42" i="23877"/>
  <c r="R42" i="23877"/>
  <c r="L42" i="23877"/>
  <c r="BN41" i="23877"/>
  <c r="BH41" i="23877"/>
  <c r="BB41" i="23877"/>
  <c r="AV41" i="23877"/>
  <c r="AJ41" i="23877"/>
  <c r="AD41" i="23877"/>
  <c r="X41" i="23877"/>
  <c r="R41" i="23877"/>
  <c r="L41" i="23877"/>
  <c r="F42" i="23877"/>
  <c r="F41" i="23877"/>
  <c r="D18" i="23871"/>
  <c r="E30" i="23871"/>
  <c r="E31" i="23871"/>
  <c r="E32" i="23871"/>
  <c r="E33" i="23871"/>
  <c r="E34" i="23871"/>
  <c r="E4" i="23871"/>
  <c r="E45" i="23871"/>
  <c r="E46" i="23871"/>
  <c r="E47" i="23871"/>
  <c r="E48" i="23871"/>
  <c r="E49" i="23871"/>
  <c r="E50" i="23871"/>
  <c r="E51" i="23871"/>
  <c r="E52" i="23871"/>
  <c r="F52" i="23871"/>
  <c r="C52" i="23871"/>
  <c r="E35" i="23871"/>
  <c r="E36" i="23871"/>
  <c r="D37" i="23871"/>
  <c r="C37" i="23871"/>
  <c r="C13" i="23871"/>
  <c r="D19" i="23871"/>
  <c r="C12" i="23871"/>
  <c r="C11" i="23871"/>
  <c r="D23" i="23871"/>
  <c r="C57" i="23871"/>
  <c r="E37" i="23871"/>
  <c r="F37" i="23871"/>
  <c r="D22" i="23871"/>
  <c r="D24" i="23871"/>
  <c r="C24" i="23871"/>
</calcChain>
</file>

<file path=xl/sharedStrings.xml><?xml version="1.0" encoding="utf-8"?>
<sst xmlns="http://schemas.openxmlformats.org/spreadsheetml/2006/main" count="312" uniqueCount="147">
  <si>
    <t>Totale durata</t>
  </si>
  <si>
    <t>Diploma professionale: ore formazione annuale</t>
  </si>
  <si>
    <t>Data inizio contratto</t>
  </si>
  <si>
    <t>Data fine periodo formativo</t>
  </si>
  <si>
    <t>RIPARTIZIONE ORE FORMAZIONE</t>
  </si>
  <si>
    <t>N. ore</t>
  </si>
  <si>
    <t>Ore in CFP</t>
  </si>
  <si>
    <t>Ore da allocare</t>
  </si>
  <si>
    <t>Formazione esterna presso CFP</t>
  </si>
  <si>
    <t>Formazione Interna presso l'azienda</t>
  </si>
  <si>
    <t xml:space="preserve">Proposta di organizzazione settimanale apprendista </t>
  </si>
  <si>
    <t>ore di presenza al corso</t>
  </si>
  <si>
    <t>ore di presenza in azienda</t>
  </si>
  <si>
    <t>Totale ore giornaliere</t>
  </si>
  <si>
    <t xml:space="preserve">orari </t>
  </si>
  <si>
    <t>lun</t>
  </si>
  <si>
    <t>mart</t>
  </si>
  <si>
    <t>merc</t>
  </si>
  <si>
    <t>giov</t>
  </si>
  <si>
    <t xml:space="preserve">Azienda </t>
  </si>
  <si>
    <t>ven</t>
  </si>
  <si>
    <t>sab</t>
  </si>
  <si>
    <t>dom</t>
  </si>
  <si>
    <t>GIORNO LIBERO</t>
  </si>
  <si>
    <t>Totale</t>
  </si>
  <si>
    <t>N. di settimane con l'orario sopra indicato</t>
  </si>
  <si>
    <t>Ore complessive svolte dall'apprendista nelle settimane indicate</t>
  </si>
  <si>
    <t>Di cui ore di formazione esterna</t>
  </si>
  <si>
    <t>di cui ore in azienda (tra formazione interna e lavoro)</t>
  </si>
  <si>
    <t>Ore complessive svolte dall'apprendista nelle settimane indicate tra formazione interna e lavoro</t>
  </si>
  <si>
    <t>Totale complessivo ore contratto</t>
  </si>
  <si>
    <t>F.Int</t>
  </si>
  <si>
    <t>F.Est</t>
  </si>
  <si>
    <t>Ore Lavoro</t>
  </si>
  <si>
    <t>mar</t>
  </si>
  <si>
    <t>mer</t>
  </si>
  <si>
    <t xml:space="preserve">sab </t>
  </si>
  <si>
    <t xml:space="preserve">lun </t>
  </si>
  <si>
    <t>gio</t>
  </si>
  <si>
    <t>RIEPILOGO MENSILE</t>
  </si>
  <si>
    <t>SETTEMBRE</t>
  </si>
  <si>
    <t>OTTOBRE</t>
  </si>
  <si>
    <t>NOVEMBRE</t>
  </si>
  <si>
    <t>DICEMBRE</t>
  </si>
  <si>
    <t>FEBBRAIO</t>
  </si>
  <si>
    <t>MARZO</t>
  </si>
  <si>
    <t>APRILE</t>
  </si>
  <si>
    <t>MAGGIO</t>
  </si>
  <si>
    <t>GIUGNO</t>
  </si>
  <si>
    <t>LUGLIO</t>
  </si>
  <si>
    <t>Durata complessiva in ore del contratto di apprendistato ( E )</t>
  </si>
  <si>
    <t>Formazione interna (A)</t>
  </si>
  <si>
    <t>Ore di lavoro (D)</t>
  </si>
  <si>
    <t>Formazione esterna ( C)</t>
  </si>
  <si>
    <t xml:space="preserve">N.di Settimane necessarie per realizzare la formazione esterna dell'apprendista (es. 20 ore di aula alla settimana) </t>
  </si>
  <si>
    <t>aula 09:00 - 13:00 14:00- 18:00</t>
  </si>
  <si>
    <t>aula 14:00- 18:00</t>
  </si>
  <si>
    <t>APPRENDISTATO PER IL DIPLOMA PROFESSIONALE  ART 43 DLgs. 81/2015</t>
  </si>
  <si>
    <t xml:space="preserve">ore </t>
  </si>
  <si>
    <t>Ore svolte alla data inizio contratto (se assunzione a percorso iniziato)</t>
  </si>
  <si>
    <t>ore  in impresa/laboratorio</t>
  </si>
  <si>
    <t>Ore allocate in calendario</t>
  </si>
  <si>
    <t>il quadro può essere ripetuto se sono previsti periodi (mesi) con standardizzazione diversa</t>
  </si>
  <si>
    <r>
      <rPr>
        <b/>
        <sz val="10"/>
        <color theme="1"/>
        <rFont val="Arial"/>
        <family val="2"/>
      </rPr>
      <t xml:space="preserve">Quadro orario di organizzazione della settimana dell'apprendista </t>
    </r>
    <r>
      <rPr>
        <b/>
        <u/>
        <sz val="10"/>
        <color rgb="FFFF0000"/>
        <rFont val="Arial"/>
        <family val="2"/>
      </rPr>
      <t>nei mesi di :                               (vigenza del corso)</t>
    </r>
    <r>
      <rPr>
        <b/>
        <sz val="14"/>
        <color theme="1"/>
        <rFont val="Calibri"/>
        <family val="2"/>
        <scheme val="minor"/>
      </rPr>
      <t xml:space="preserve">
</t>
    </r>
  </si>
  <si>
    <r>
      <t xml:space="preserve">Quadro orario di organizzazione della settimana </t>
    </r>
    <r>
      <rPr>
        <b/>
        <sz val="10"/>
        <color rgb="FFFF0000"/>
        <rFont val="Arial"/>
        <family val="2"/>
      </rPr>
      <t xml:space="preserve">dell'apprendista </t>
    </r>
    <r>
      <rPr>
        <b/>
        <u/>
        <sz val="10"/>
        <color rgb="FFFF0000"/>
        <rFont val="Arial"/>
        <family val="2"/>
      </rPr>
      <t>nei mesi: ____________________________ (NON vigenza del corso</t>
    </r>
    <r>
      <rPr>
        <b/>
        <sz val="10"/>
        <color rgb="FFFF0000"/>
        <rFont val="Arial"/>
        <family val="2"/>
      </rPr>
      <t>)</t>
    </r>
    <r>
      <rPr>
        <b/>
        <sz val="10"/>
        <color theme="1"/>
        <rFont val="Arial"/>
        <family val="2"/>
      </rPr>
      <t xml:space="preserve">
</t>
    </r>
  </si>
  <si>
    <t>esempio</t>
  </si>
  <si>
    <t>Ore contratto</t>
  </si>
  <si>
    <t>AGOSTO</t>
  </si>
  <si>
    <t>MODIFICARE FORMULA IN BASE A ORE PREVISTE DA CONTRATTO</t>
  </si>
  <si>
    <t>Totale ore (E= A+C+D )</t>
  </si>
  <si>
    <t>COMPETENZA</t>
  </si>
  <si>
    <t>COMPITI OPERATIVI</t>
  </si>
  <si>
    <t>ORE DA DEDICARE</t>
  </si>
  <si>
    <t>PERIODO DI RIFERIMENTO</t>
  </si>
  <si>
    <t>VALUTAZIONE</t>
  </si>
  <si>
    <t>1a</t>
  </si>
  <si>
    <t>1b</t>
  </si>
  <si>
    <t>1c</t>
  </si>
  <si>
    <t>N. COMPETENZA</t>
  </si>
  <si>
    <t>N. COMPITO OPERATIVO</t>
  </si>
  <si>
    <t>Ore Contratto</t>
  </si>
  <si>
    <t>CALENDARIO APPRENDISTATO  ART 43  - 2021 - P066 Percorso di IV anno IeFP nel settore del benessere 2020/2021 (codice SISPREG PAC.01102.20AG.0.0001)</t>
  </si>
  <si>
    <t>A</t>
  </si>
  <si>
    <t>C</t>
  </si>
  <si>
    <t>B</t>
  </si>
  <si>
    <t>D</t>
  </si>
  <si>
    <t xml:space="preserve">Ore lavoro </t>
  </si>
  <si>
    <t>TOTALE ORE IN AZIENDA                          (Formazione interna + ore lavoro)</t>
  </si>
  <si>
    <t>E</t>
  </si>
  <si>
    <t>TOTALE ORE MESE</t>
  </si>
  <si>
    <t>Febbraio</t>
  </si>
  <si>
    <t>Marzo</t>
  </si>
  <si>
    <t>Aprile</t>
  </si>
  <si>
    <t>Maggio</t>
  </si>
  <si>
    <t>Giugno</t>
  </si>
  <si>
    <t>Agosto</t>
  </si>
  <si>
    <t>Luglio</t>
  </si>
  <si>
    <t>Settembre</t>
  </si>
  <si>
    <t>Ottobre</t>
  </si>
  <si>
    <t>Novembre</t>
  </si>
  <si>
    <t>Dicembre</t>
  </si>
  <si>
    <t>Totale Formazione Interna</t>
  </si>
  <si>
    <t>Totale Formazione Esterna</t>
  </si>
  <si>
    <t>Monte ore                                          Totale formazione formale (A+C)</t>
  </si>
  <si>
    <t>TOTALI PFI</t>
  </si>
  <si>
    <t>Totale ore contratto</t>
  </si>
  <si>
    <t>TOT Febbraio</t>
  </si>
  <si>
    <t>TOT Marzo</t>
  </si>
  <si>
    <t>TOT Aprile</t>
  </si>
  <si>
    <t>TOT Maggio</t>
  </si>
  <si>
    <t>TOT Giugno</t>
  </si>
  <si>
    <t>TOT Luglio</t>
  </si>
  <si>
    <t>TOT Agosto</t>
  </si>
  <si>
    <t>TOT Settembre</t>
  </si>
  <si>
    <t>TOT Ottobre</t>
  </si>
  <si>
    <t>TOT Novembre</t>
  </si>
  <si>
    <t>TOT Dicembre</t>
  </si>
  <si>
    <t>Ore in azienda                     (F.Int + ore lavoro)</t>
  </si>
  <si>
    <t>ORE</t>
  </si>
  <si>
    <t>Formazione Interna</t>
  </si>
  <si>
    <t>Formazione Esterna</t>
  </si>
  <si>
    <t>TOTALE</t>
  </si>
  <si>
    <t>Mese</t>
  </si>
  <si>
    <t>2a</t>
  </si>
  <si>
    <t>2b</t>
  </si>
  <si>
    <t>2c</t>
  </si>
  <si>
    <t>2n</t>
  </si>
  <si>
    <t>1n</t>
  </si>
  <si>
    <t>3a</t>
  </si>
  <si>
    <t>3b</t>
  </si>
  <si>
    <t>3c</t>
  </si>
  <si>
    <t>3n</t>
  </si>
  <si>
    <t>n</t>
  </si>
  <si>
    <t>[N.B. su internet ci sono dei siti che consentono di calcolare il periodo fra due date, ad esempio https://www.calendario-365.it/calcola/periodo-fra-due-date.htm</t>
  </si>
  <si>
    <t xml:space="preserve">Settimane totali di durata del contratto di aprendistato </t>
  </si>
  <si>
    <t>Durata contratto in mesi</t>
  </si>
  <si>
    <t>(inserire data)</t>
  </si>
  <si>
    <t>(inserire data presunta esame finale)</t>
  </si>
  <si>
    <t>Tipologia del contratto</t>
  </si>
  <si>
    <t>(tempo pieno, part-time…)</t>
  </si>
  <si>
    <t xml:space="preserve"> indicare numero di ore settimanali da contratto</t>
  </si>
  <si>
    <t>F. Interna (A)</t>
  </si>
  <si>
    <t>F. Esterna ( C)</t>
  </si>
  <si>
    <t>Trattasi di un esempio</t>
  </si>
  <si>
    <t xml:space="preserve">Ore da svolgere </t>
  </si>
  <si>
    <t>data</t>
  </si>
  <si>
    <t>gg settimana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</si>
</sst>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u/>
      <sz val="10"/>
      <color rgb="FFFF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25">
    <xf numFmtId="0" fontId="0" fillId="0" borderId="0" xfId="0"/>
    <xf numFmtId="0" fontId="4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2" applyFont="1"/>
    <xf numFmtId="0" fontId="10" fillId="0" borderId="1" xfId="2" applyFont="1" applyBorder="1"/>
    <xf numFmtId="0" fontId="10" fillId="0" borderId="5" xfId="2" applyFont="1" applyBorder="1"/>
    <xf numFmtId="0" fontId="11" fillId="0" borderId="5" xfId="2" applyFont="1" applyBorder="1"/>
    <xf numFmtId="0" fontId="10" fillId="0" borderId="1" xfId="2" applyFont="1" applyFill="1" applyBorder="1" applyAlignment="1">
      <alignment wrapText="1"/>
    </xf>
    <xf numFmtId="0" fontId="10" fillId="0" borderId="1" xfId="2" applyFont="1" applyBorder="1" applyAlignment="1">
      <alignment horizontal="left"/>
    </xf>
    <xf numFmtId="0" fontId="10" fillId="0" borderId="4" xfId="2" applyFont="1" applyFill="1" applyBorder="1"/>
    <xf numFmtId="0" fontId="10" fillId="0" borderId="4" xfId="2" applyFont="1" applyBorder="1" applyAlignment="1">
      <alignment horizontal="left"/>
    </xf>
    <xf numFmtId="0" fontId="10" fillId="0" borderId="0" xfId="2" applyFont="1" applyFill="1"/>
    <xf numFmtId="0" fontId="11" fillId="0" borderId="16" xfId="2" applyFont="1" applyFill="1" applyBorder="1" applyAlignment="1">
      <alignment wrapText="1"/>
    </xf>
    <xf numFmtId="0" fontId="10" fillId="2" borderId="0" xfId="2" applyFont="1" applyFill="1" applyBorder="1" applyAlignment="1">
      <alignment horizontal="left"/>
    </xf>
    <xf numFmtId="0" fontId="10" fillId="0" borderId="0" xfId="2" applyFont="1" applyBorder="1" applyAlignment="1">
      <alignment horizontal="left"/>
    </xf>
    <xf numFmtId="0" fontId="10" fillId="0" borderId="0" xfId="2" applyFont="1" applyBorder="1"/>
    <xf numFmtId="0" fontId="11" fillId="0" borderId="18" xfId="2" applyFont="1" applyFill="1" applyBorder="1" applyAlignment="1">
      <alignment wrapText="1"/>
    </xf>
    <xf numFmtId="0" fontId="10" fillId="2" borderId="0" xfId="2" applyFont="1" applyFill="1"/>
    <xf numFmtId="0" fontId="12" fillId="2" borderId="0" xfId="2" applyFont="1" applyFill="1"/>
    <xf numFmtId="0" fontId="11" fillId="0" borderId="19" xfId="2" applyFont="1" applyFill="1" applyBorder="1" applyAlignment="1">
      <alignment wrapText="1"/>
    </xf>
    <xf numFmtId="0" fontId="10" fillId="2" borderId="0" xfId="2" applyFont="1" applyFill="1" applyBorder="1"/>
    <xf numFmtId="0" fontId="10" fillId="2" borderId="0" xfId="2" applyFont="1" applyFill="1" applyBorder="1" applyAlignment="1">
      <alignment horizontal="right"/>
    </xf>
    <xf numFmtId="0" fontId="13" fillId="2" borderId="0" xfId="2" applyFont="1" applyFill="1"/>
    <xf numFmtId="0" fontId="13" fillId="0" borderId="0" xfId="2" applyFont="1" applyFill="1"/>
    <xf numFmtId="0" fontId="10" fillId="7" borderId="10" xfId="2" applyFont="1" applyFill="1" applyBorder="1"/>
    <xf numFmtId="0" fontId="12" fillId="0" borderId="0" xfId="2" applyFont="1" applyFill="1"/>
    <xf numFmtId="0" fontId="11" fillId="0" borderId="0" xfId="2" applyFont="1" applyFill="1"/>
    <xf numFmtId="0" fontId="3" fillId="0" borderId="14" xfId="0" applyFont="1" applyBorder="1" applyAlignment="1">
      <alignment wrapText="1"/>
    </xf>
    <xf numFmtId="0" fontId="3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5" xfId="2" applyFont="1" applyBorder="1" applyAlignment="1">
      <alignment wrapText="1"/>
    </xf>
    <xf numFmtId="0" fontId="14" fillId="0" borderId="1" xfId="2" applyFont="1" applyBorder="1" applyAlignment="1">
      <alignment horizontal="left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10" borderId="1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center" vertical="center"/>
    </xf>
    <xf numFmtId="0" fontId="20" fillId="0" borderId="1" xfId="0" applyFont="1" applyBorder="1"/>
    <xf numFmtId="0" fontId="20" fillId="0" borderId="0" xfId="0" applyFont="1"/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vertical="top" wrapText="1"/>
    </xf>
    <xf numFmtId="0" fontId="3" fillId="2" borderId="1" xfId="0" applyFont="1" applyFill="1" applyBorder="1" applyAlignment="1">
      <alignment wrapText="1"/>
    </xf>
    <xf numFmtId="0" fontId="0" fillId="2" borderId="0" xfId="0" applyFill="1"/>
    <xf numFmtId="0" fontId="15" fillId="0" borderId="0" xfId="0" applyFont="1"/>
    <xf numFmtId="0" fontId="15" fillId="2" borderId="1" xfId="0" applyFont="1" applyFill="1" applyBorder="1"/>
    <xf numFmtId="0" fontId="4" fillId="2" borderId="0" xfId="0" applyFont="1" applyFill="1"/>
    <xf numFmtId="0" fontId="3" fillId="2" borderId="1" xfId="0" applyFont="1" applyFill="1" applyBorder="1" applyAlignment="1">
      <alignment horizontal="center"/>
    </xf>
    <xf numFmtId="0" fontId="15" fillId="2" borderId="3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15" fillId="2" borderId="0" xfId="0" applyFont="1" applyFill="1"/>
    <xf numFmtId="0" fontId="4" fillId="9" borderId="14" xfId="0" applyFont="1" applyFill="1" applyBorder="1"/>
    <xf numFmtId="0" fontId="4" fillId="9" borderId="3" xfId="0" applyFont="1" applyFill="1" applyBorder="1"/>
    <xf numFmtId="0" fontId="3" fillId="9" borderId="1" xfId="0" applyFont="1" applyFill="1" applyBorder="1"/>
    <xf numFmtId="0" fontId="4" fillId="9" borderId="0" xfId="0" applyFont="1" applyFill="1"/>
    <xf numFmtId="0" fontId="4" fillId="9" borderId="1" xfId="0" applyFont="1" applyFill="1" applyBorder="1" applyAlignment="1">
      <alignment wrapText="1"/>
    </xf>
    <xf numFmtId="0" fontId="4" fillId="9" borderId="2" xfId="0" applyFont="1" applyFill="1" applyBorder="1" applyAlignment="1">
      <alignment wrapText="1"/>
    </xf>
    <xf numFmtId="0" fontId="0" fillId="9" borderId="6" xfId="0" applyFill="1" applyBorder="1"/>
    <xf numFmtId="0" fontId="0" fillId="9" borderId="1" xfId="0" applyFill="1" applyBorder="1"/>
    <xf numFmtId="0" fontId="3" fillId="9" borderId="6" xfId="0" applyFont="1" applyFill="1" applyBorder="1"/>
    <xf numFmtId="0" fontId="0" fillId="9" borderId="2" xfId="0" applyFill="1" applyBorder="1"/>
    <xf numFmtId="0" fontId="8" fillId="9" borderId="6" xfId="0" applyFont="1" applyFill="1" applyBorder="1"/>
    <xf numFmtId="0" fontId="4" fillId="9" borderId="2" xfId="0" applyFont="1" applyFill="1" applyBorder="1" applyAlignment="1">
      <alignment horizontal="left" vertical="center"/>
    </xf>
    <xf numFmtId="0" fontId="0" fillId="9" borderId="0" xfId="0" applyFill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wrapText="1"/>
    </xf>
    <xf numFmtId="0" fontId="3" fillId="9" borderId="2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14" fillId="0" borderId="17" xfId="2" applyFont="1" applyFill="1" applyBorder="1"/>
    <xf numFmtId="0" fontId="14" fillId="0" borderId="13" xfId="2" applyFont="1" applyFill="1" applyBorder="1"/>
    <xf numFmtId="0" fontId="14" fillId="0" borderId="20" xfId="2" applyFont="1" applyFill="1" applyBorder="1" applyAlignment="1">
      <alignment horizontal="right"/>
    </xf>
    <xf numFmtId="0" fontId="14" fillId="0" borderId="1" xfId="2" applyFont="1" applyBorder="1"/>
    <xf numFmtId="0" fontId="14" fillId="0" borderId="4" xfId="2" applyFont="1" applyBorder="1" applyAlignment="1">
      <alignment horizontal="left"/>
    </xf>
    <xf numFmtId="0" fontId="15" fillId="12" borderId="0" xfId="0" applyFont="1" applyFill="1"/>
    <xf numFmtId="0" fontId="15" fillId="2" borderId="2" xfId="0" applyFont="1" applyFill="1" applyBorder="1" applyAlignment="1"/>
    <xf numFmtId="0" fontId="15" fillId="2" borderId="8" xfId="0" applyFont="1" applyFill="1" applyBorder="1" applyAlignment="1"/>
    <xf numFmtId="0" fontId="15" fillId="2" borderId="1" xfId="0" applyFont="1" applyFill="1" applyBorder="1" applyAlignment="1"/>
    <xf numFmtId="0" fontId="4" fillId="2" borderId="2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4" fontId="15" fillId="2" borderId="6" xfId="0" applyNumberFormat="1" applyFont="1" applyFill="1" applyBorder="1" applyAlignment="1">
      <alignment horizontal="right"/>
    </xf>
    <xf numFmtId="14" fontId="15" fillId="2" borderId="21" xfId="0" applyNumberFormat="1" applyFont="1" applyFill="1" applyBorder="1" applyAlignment="1">
      <alignment horizontal="right"/>
    </xf>
    <xf numFmtId="14" fontId="15" fillId="2" borderId="3" xfId="0" applyNumberFormat="1" applyFont="1" applyFill="1" applyBorder="1" applyAlignment="1">
      <alignment horizontal="right"/>
    </xf>
    <xf numFmtId="14" fontId="15" fillId="2" borderId="2" xfId="0" applyNumberFormat="1" applyFont="1" applyFill="1" applyBorder="1" applyAlignment="1">
      <alignment horizontal="right"/>
    </xf>
    <xf numFmtId="14" fontId="15" fillId="2" borderId="8" xfId="0" applyNumberFormat="1" applyFont="1" applyFill="1" applyBorder="1" applyAlignment="1">
      <alignment horizontal="right"/>
    </xf>
    <xf numFmtId="0" fontId="8" fillId="6" borderId="10" xfId="2" applyFont="1" applyFill="1" applyBorder="1" applyAlignment="1">
      <alignment horizontal="center" vertical="center"/>
    </xf>
    <xf numFmtId="0" fontId="17" fillId="6" borderId="11" xfId="2" applyFont="1" applyFill="1" applyBorder="1" applyAlignment="1">
      <alignment horizontal="center" vertical="center"/>
    </xf>
    <xf numFmtId="0" fontId="17" fillId="6" borderId="12" xfId="2" applyFont="1" applyFill="1" applyBorder="1" applyAlignment="1">
      <alignment horizontal="center" vertical="center"/>
    </xf>
    <xf numFmtId="0" fontId="15" fillId="2" borderId="2" xfId="0" applyFont="1" applyFill="1" applyBorder="1" applyAlignment="1"/>
    <xf numFmtId="0" fontId="15" fillId="2" borderId="8" xfId="0" applyFont="1" applyFill="1" applyBorder="1" applyAlignment="1"/>
    <xf numFmtId="0" fontId="15" fillId="2" borderId="3" xfId="0" applyFont="1" applyFill="1" applyBorder="1" applyAlignment="1"/>
    <xf numFmtId="0" fontId="9" fillId="0" borderId="10" xfId="2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center" wrapText="1"/>
    </xf>
    <xf numFmtId="0" fontId="15" fillId="12" borderId="22" xfId="0" applyFont="1" applyFill="1" applyBorder="1" applyAlignment="1">
      <alignment horizontal="center" wrapText="1"/>
    </xf>
    <xf numFmtId="0" fontId="15" fillId="12" borderId="0" xfId="0" applyFont="1" applyFill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6" fillId="0" borderId="10" xfId="2" applyFont="1" applyFill="1" applyBorder="1" applyAlignment="1">
      <alignment horizontal="center" vertical="center" wrapText="1"/>
    </xf>
    <xf numFmtId="0" fontId="19" fillId="11" borderId="9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11" borderId="23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19" fillId="0" borderId="0" xfId="0" applyFont="1" applyFill="1" applyAlignment="1">
      <alignment horizontal="left" vertical="center"/>
    </xf>
    <xf numFmtId="0" fontId="19" fillId="10" borderId="8" xfId="0" applyFont="1" applyFill="1" applyBorder="1" applyAlignment="1">
      <alignment horizontal="center" vertical="center"/>
    </xf>
    <xf numFmtId="0" fontId="19" fillId="11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5" fillId="9" borderId="1" xfId="0" applyFont="1" applyFill="1" applyBorder="1"/>
    <xf numFmtId="0" fontId="13" fillId="0" borderId="17" xfId="2" applyFont="1" applyFill="1" applyBorder="1"/>
    <xf numFmtId="0" fontId="13" fillId="0" borderId="13" xfId="2" applyFont="1" applyFill="1" applyBorder="1"/>
    <xf numFmtId="0" fontId="14" fillId="7" borderId="12" xfId="2" applyFont="1" applyFill="1" applyBorder="1"/>
  </cellXfs>
  <cellStyles count="3">
    <cellStyle name="Normale" xfId="0" builtinId="0"/>
    <cellStyle name="Normale 2" xfId="1"/>
    <cellStyle name="Normale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FFD9E"/>
      <color rgb="FF32FC75"/>
      <color rgb="FF0000FF"/>
      <color rgb="FFFFFFCC"/>
      <color rgb="FFCCFFCC"/>
      <color rgb="FF37FB6A"/>
      <color rgb="FFFFFF66"/>
      <color rgb="FFA0D565"/>
      <color rgb="FFB4DE86"/>
      <color rgb="FFFFD9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workbookViewId="0">
      <selection activeCell="G9" sqref="G9"/>
    </sheetView>
  </sheetViews>
  <sheetFormatPr defaultRowHeight="12.75" x14ac:dyDescent="0.2"/>
  <cols>
    <col min="1" max="1" width="16.5703125" style="16" customWidth="1"/>
    <col min="2" max="2" width="31.140625" customWidth="1"/>
    <col min="3" max="3" width="15.5703125" style="16" customWidth="1"/>
    <col min="4" max="4" width="30.7109375" customWidth="1"/>
    <col min="5" max="5" width="20.28515625" style="16" customWidth="1"/>
    <col min="6" max="6" width="37.7109375" customWidth="1"/>
    <col min="7" max="7" width="41.7109375" customWidth="1"/>
  </cols>
  <sheetData>
    <row r="2" spans="1:7" s="16" customFormat="1" ht="28.5" customHeight="1" x14ac:dyDescent="0.2">
      <c r="A2" s="114" t="s">
        <v>78</v>
      </c>
      <c r="B2" s="115" t="s">
        <v>70</v>
      </c>
      <c r="C2" s="114" t="s">
        <v>79</v>
      </c>
      <c r="D2" s="115" t="s">
        <v>71</v>
      </c>
      <c r="E2" s="114" t="s">
        <v>72</v>
      </c>
      <c r="F2" s="115" t="s">
        <v>73</v>
      </c>
      <c r="G2" s="115" t="s">
        <v>74</v>
      </c>
    </row>
    <row r="3" spans="1:7" x14ac:dyDescent="0.2">
      <c r="A3" s="116">
        <v>1</v>
      </c>
      <c r="B3" s="117"/>
      <c r="C3" s="116" t="s">
        <v>75</v>
      </c>
      <c r="D3" s="117"/>
      <c r="E3" s="116"/>
      <c r="F3" s="117"/>
      <c r="G3" s="117"/>
    </row>
    <row r="4" spans="1:7" x14ac:dyDescent="0.2">
      <c r="A4" s="116"/>
      <c r="B4" s="117"/>
      <c r="C4" s="116" t="s">
        <v>76</v>
      </c>
      <c r="D4" s="117"/>
      <c r="E4" s="116"/>
      <c r="F4" s="117"/>
      <c r="G4" s="117"/>
    </row>
    <row r="5" spans="1:7" x14ac:dyDescent="0.2">
      <c r="A5" s="116"/>
      <c r="B5" s="117"/>
      <c r="C5" s="116" t="s">
        <v>77</v>
      </c>
      <c r="D5" s="117"/>
      <c r="E5" s="116"/>
      <c r="F5" s="117"/>
      <c r="G5" s="117"/>
    </row>
    <row r="6" spans="1:7" x14ac:dyDescent="0.2">
      <c r="A6" s="116"/>
      <c r="B6" s="117"/>
      <c r="C6" s="118" t="s">
        <v>127</v>
      </c>
      <c r="D6" s="117"/>
      <c r="E6" s="116"/>
      <c r="F6" s="117"/>
      <c r="G6" s="117"/>
    </row>
    <row r="7" spans="1:7" x14ac:dyDescent="0.2">
      <c r="A7" s="116">
        <v>2</v>
      </c>
      <c r="B7" s="117"/>
      <c r="C7" s="118" t="s">
        <v>123</v>
      </c>
      <c r="D7" s="117"/>
      <c r="E7" s="116"/>
      <c r="F7" s="117"/>
      <c r="G7" s="117"/>
    </row>
    <row r="8" spans="1:7" x14ac:dyDescent="0.2">
      <c r="A8" s="116"/>
      <c r="B8" s="117"/>
      <c r="C8" s="118" t="s">
        <v>124</v>
      </c>
      <c r="D8" s="117"/>
      <c r="E8" s="116"/>
      <c r="F8" s="117"/>
      <c r="G8" s="117"/>
    </row>
    <row r="9" spans="1:7" x14ac:dyDescent="0.2">
      <c r="A9" s="116"/>
      <c r="B9" s="117"/>
      <c r="C9" s="118" t="s">
        <v>125</v>
      </c>
      <c r="D9" s="117"/>
      <c r="E9" s="116"/>
      <c r="F9" s="117"/>
      <c r="G9" s="117"/>
    </row>
    <row r="10" spans="1:7" x14ac:dyDescent="0.2">
      <c r="A10" s="116"/>
      <c r="B10" s="117"/>
      <c r="C10" s="118" t="s">
        <v>126</v>
      </c>
      <c r="D10" s="117"/>
      <c r="E10" s="116"/>
      <c r="F10" s="117"/>
      <c r="G10" s="117"/>
    </row>
    <row r="11" spans="1:7" x14ac:dyDescent="0.2">
      <c r="A11" s="116">
        <v>3</v>
      </c>
      <c r="B11" s="117"/>
      <c r="C11" s="118" t="s">
        <v>128</v>
      </c>
      <c r="D11" s="117"/>
      <c r="E11" s="116"/>
      <c r="F11" s="117"/>
      <c r="G11" s="117"/>
    </row>
    <row r="12" spans="1:7" x14ac:dyDescent="0.2">
      <c r="A12" s="116"/>
      <c r="B12" s="117"/>
      <c r="C12" s="118" t="s">
        <v>129</v>
      </c>
      <c r="D12" s="117"/>
      <c r="E12" s="116"/>
      <c r="F12" s="117"/>
      <c r="G12" s="117"/>
    </row>
    <row r="13" spans="1:7" x14ac:dyDescent="0.2">
      <c r="A13" s="116"/>
      <c r="B13" s="117"/>
      <c r="C13" s="118" t="s">
        <v>130</v>
      </c>
      <c r="D13" s="117"/>
      <c r="E13" s="116"/>
      <c r="F13" s="117"/>
      <c r="G13" s="117"/>
    </row>
    <row r="14" spans="1:7" x14ac:dyDescent="0.2">
      <c r="A14" s="116"/>
      <c r="B14" s="117"/>
      <c r="C14" s="118" t="s">
        <v>131</v>
      </c>
      <c r="D14" s="117"/>
      <c r="E14" s="116"/>
      <c r="F14" s="117"/>
      <c r="G14" s="117"/>
    </row>
    <row r="15" spans="1:7" x14ac:dyDescent="0.2">
      <c r="A15" s="118" t="s">
        <v>132</v>
      </c>
      <c r="B15" s="117"/>
      <c r="C15" s="116"/>
      <c r="D15" s="117"/>
      <c r="E15" s="116"/>
      <c r="F15" s="117"/>
      <c r="G15" s="117"/>
    </row>
    <row r="16" spans="1:7" x14ac:dyDescent="0.2">
      <c r="A16" s="116"/>
      <c r="B16" s="117"/>
      <c r="C16" s="116"/>
      <c r="D16" s="117"/>
      <c r="E16" s="116"/>
      <c r="F16" s="117"/>
      <c r="G16" s="117"/>
    </row>
    <row r="17" spans="1:7" x14ac:dyDescent="0.2">
      <c r="A17" s="116"/>
      <c r="B17" s="117"/>
      <c r="C17" s="116"/>
      <c r="D17" s="117"/>
      <c r="E17" s="116"/>
      <c r="F17" s="117"/>
      <c r="G17" s="117"/>
    </row>
    <row r="18" spans="1:7" x14ac:dyDescent="0.2">
      <c r="A18" s="116"/>
      <c r="B18" s="117"/>
      <c r="C18" s="116"/>
      <c r="D18" s="117"/>
      <c r="E18" s="116"/>
      <c r="F18" s="117"/>
      <c r="G18" s="117"/>
    </row>
    <row r="19" spans="1:7" x14ac:dyDescent="0.2">
      <c r="A19" s="116"/>
      <c r="B19" s="117"/>
      <c r="C19" s="116"/>
      <c r="D19" s="117"/>
      <c r="E19" s="116"/>
      <c r="F19" s="117"/>
      <c r="G19" s="117"/>
    </row>
    <row r="20" spans="1:7" x14ac:dyDescent="0.2">
      <c r="A20" s="116"/>
      <c r="B20" s="117"/>
      <c r="C20" s="116"/>
      <c r="D20" s="117"/>
      <c r="E20" s="116"/>
      <c r="F20" s="117"/>
      <c r="G20" s="117"/>
    </row>
    <row r="21" spans="1:7" x14ac:dyDescent="0.2">
      <c r="A21" s="116"/>
      <c r="B21" s="117"/>
      <c r="C21" s="116"/>
      <c r="D21" s="117"/>
      <c r="E21" s="116"/>
      <c r="F21" s="117"/>
      <c r="G21" s="117"/>
    </row>
    <row r="22" spans="1:7" x14ac:dyDescent="0.2">
      <c r="A22" s="116"/>
      <c r="B22" s="117"/>
      <c r="C22" s="116"/>
      <c r="D22" s="117"/>
      <c r="E22" s="116"/>
      <c r="F22" s="117"/>
      <c r="G22" s="117"/>
    </row>
    <row r="23" spans="1:7" x14ac:dyDescent="0.2">
      <c r="A23" s="116"/>
      <c r="B23" s="117"/>
      <c r="C23" s="116"/>
      <c r="D23" s="117"/>
      <c r="E23" s="116"/>
      <c r="F23" s="117"/>
      <c r="G23" s="117"/>
    </row>
    <row r="24" spans="1:7" x14ac:dyDescent="0.2">
      <c r="A24" s="116"/>
      <c r="B24" s="117"/>
      <c r="C24" s="116"/>
      <c r="D24" s="117"/>
      <c r="E24" s="116"/>
      <c r="F24" s="117"/>
      <c r="G24" s="117"/>
    </row>
    <row r="25" spans="1:7" x14ac:dyDescent="0.2">
      <c r="A25" s="116"/>
      <c r="B25" s="117"/>
      <c r="C25" s="116"/>
      <c r="D25" s="117"/>
      <c r="E25" s="116"/>
      <c r="F25" s="117"/>
      <c r="G25" s="117"/>
    </row>
    <row r="26" spans="1:7" x14ac:dyDescent="0.2">
      <c r="A26" s="116"/>
      <c r="B26" s="117"/>
      <c r="C26" s="116"/>
      <c r="D26" s="117"/>
      <c r="E26" s="116"/>
      <c r="F26" s="117"/>
      <c r="G26" s="117"/>
    </row>
    <row r="27" spans="1:7" x14ac:dyDescent="0.2">
      <c r="A27" s="116"/>
      <c r="B27" s="117"/>
      <c r="C27" s="116"/>
      <c r="D27" s="117"/>
      <c r="E27" s="116"/>
      <c r="F27" s="117"/>
      <c r="G27" s="117"/>
    </row>
    <row r="28" spans="1:7" x14ac:dyDescent="0.2">
      <c r="A28" s="116"/>
      <c r="B28" s="117"/>
      <c r="C28" s="116"/>
      <c r="D28" s="117"/>
      <c r="E28" s="116"/>
      <c r="F28" s="117"/>
      <c r="G28" s="117"/>
    </row>
    <row r="29" spans="1:7" x14ac:dyDescent="0.2">
      <c r="A29" s="116"/>
      <c r="B29" s="117"/>
      <c r="C29" s="116"/>
      <c r="D29" s="117"/>
      <c r="E29" s="116"/>
      <c r="F29" s="117"/>
      <c r="G29" s="117"/>
    </row>
    <row r="30" spans="1:7" x14ac:dyDescent="0.2">
      <c r="A30" s="116"/>
      <c r="B30" s="117"/>
      <c r="C30" s="116"/>
      <c r="D30" s="117"/>
      <c r="E30" s="116"/>
      <c r="F30" s="117"/>
      <c r="G30" s="117"/>
    </row>
    <row r="31" spans="1:7" x14ac:dyDescent="0.2">
      <c r="A31" s="116"/>
      <c r="B31" s="117"/>
      <c r="C31" s="116"/>
      <c r="D31" s="117"/>
      <c r="E31" s="116"/>
      <c r="F31" s="117"/>
      <c r="G31" s="117"/>
    </row>
    <row r="32" spans="1:7" x14ac:dyDescent="0.2">
      <c r="A32" s="116"/>
      <c r="B32" s="117"/>
      <c r="C32" s="116"/>
      <c r="D32" s="117"/>
      <c r="E32" s="116"/>
      <c r="F32" s="117"/>
      <c r="G32" s="1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7"/>
  <sheetViews>
    <sheetView workbookViewId="0">
      <selection activeCell="D54" sqref="D54"/>
    </sheetView>
  </sheetViews>
  <sheetFormatPr defaultRowHeight="12.75" x14ac:dyDescent="0.2"/>
  <cols>
    <col min="2" max="2" width="37" customWidth="1"/>
    <col min="3" max="3" width="14.85546875" customWidth="1"/>
    <col min="4" max="4" width="16.5703125" customWidth="1"/>
    <col min="5" max="5" width="14.42578125" customWidth="1"/>
    <col min="6" max="6" width="43.5703125" customWidth="1"/>
    <col min="7" max="7" width="84.28515625" customWidth="1"/>
  </cols>
  <sheetData>
    <row r="1" spans="2:7" ht="41.25" customHeight="1" x14ac:dyDescent="0.2">
      <c r="B1" s="166" t="s">
        <v>57</v>
      </c>
      <c r="C1" s="167"/>
      <c r="D1" s="167"/>
      <c r="E1" s="167"/>
    </row>
    <row r="2" spans="2:7" x14ac:dyDescent="0.2">
      <c r="B2" s="121"/>
      <c r="C2" s="121"/>
      <c r="D2" s="121"/>
      <c r="E2" s="121"/>
    </row>
    <row r="3" spans="2:7" x14ac:dyDescent="0.2">
      <c r="B3" s="124"/>
      <c r="C3" s="125" t="s">
        <v>141</v>
      </c>
      <c r="D3" s="125" t="s">
        <v>142</v>
      </c>
      <c r="E3" s="125" t="s">
        <v>0</v>
      </c>
    </row>
    <row r="4" spans="2:7" ht="25.5" x14ac:dyDescent="0.2">
      <c r="B4" s="129" t="s">
        <v>1</v>
      </c>
      <c r="C4" s="123">
        <v>620</v>
      </c>
      <c r="D4" s="123">
        <v>380</v>
      </c>
      <c r="E4" s="123">
        <f>C4+D4</f>
        <v>1000</v>
      </c>
    </row>
    <row r="5" spans="2:7" ht="18" customHeight="1" x14ac:dyDescent="0.2">
      <c r="B5" s="54" t="s">
        <v>2</v>
      </c>
      <c r="C5" s="171" t="s">
        <v>136</v>
      </c>
      <c r="D5" s="172"/>
      <c r="E5" s="170"/>
    </row>
    <row r="6" spans="2:7" ht="18" customHeight="1" x14ac:dyDescent="0.2">
      <c r="B6" s="54" t="s">
        <v>3</v>
      </c>
      <c r="C6" s="168" t="s">
        <v>137</v>
      </c>
      <c r="D6" s="169"/>
      <c r="E6" s="170"/>
    </row>
    <row r="7" spans="2:7" ht="31.5" customHeight="1" x14ac:dyDescent="0.2">
      <c r="B7" s="130" t="s">
        <v>135</v>
      </c>
      <c r="C7" s="127"/>
      <c r="D7" s="128"/>
      <c r="E7" s="126">
        <v>11</v>
      </c>
      <c r="F7" s="43" t="str">
        <f>IF(E7&lt;6,"ERRORE","Il contratto di apprendistato deve avere una durata di almeno 6 mesi")</f>
        <v>Il contratto di apprendistato deve avere una durata di almeno 6 mesi</v>
      </c>
      <c r="G7" s="119" t="s">
        <v>133</v>
      </c>
    </row>
    <row r="8" spans="2:7" ht="28.5" customHeight="1" x14ac:dyDescent="0.2">
      <c r="B8" s="129" t="s">
        <v>138</v>
      </c>
      <c r="C8" s="155" t="s">
        <v>139</v>
      </c>
      <c r="D8" s="154"/>
      <c r="E8" s="123">
        <v>40</v>
      </c>
      <c r="F8" s="122" t="s">
        <v>140</v>
      </c>
    </row>
    <row r="9" spans="2:7" ht="28.5" customHeight="1" x14ac:dyDescent="0.2">
      <c r="B9" s="129" t="s">
        <v>134</v>
      </c>
      <c r="C9" s="163"/>
      <c r="D9" s="164"/>
      <c r="E9" s="165">
        <v>48</v>
      </c>
      <c r="F9" s="122" t="s">
        <v>65</v>
      </c>
      <c r="G9" s="119" t="s">
        <v>133</v>
      </c>
    </row>
    <row r="10" spans="2:7" ht="34.5" customHeight="1" x14ac:dyDescent="0.2">
      <c r="B10" s="129" t="s">
        <v>50</v>
      </c>
      <c r="C10" s="176">
        <f>E8*E9</f>
        <v>1920</v>
      </c>
      <c r="D10" s="177"/>
      <c r="E10" s="178"/>
      <c r="F10" s="122" t="s">
        <v>58</v>
      </c>
    </row>
    <row r="11" spans="2:7" ht="18.75" customHeight="1" x14ac:dyDescent="0.2">
      <c r="B11" s="129" t="s">
        <v>52</v>
      </c>
      <c r="C11" s="176">
        <f>C10-(C12+C13)</f>
        <v>920</v>
      </c>
      <c r="D11" s="177"/>
      <c r="E11" s="178"/>
      <c r="F11" s="122"/>
    </row>
    <row r="12" spans="2:7" ht="18.75" customHeight="1" x14ac:dyDescent="0.2">
      <c r="B12" s="129" t="s">
        <v>51</v>
      </c>
      <c r="C12" s="176">
        <f>D19</f>
        <v>620</v>
      </c>
      <c r="D12" s="177"/>
      <c r="E12" s="178"/>
    </row>
    <row r="13" spans="2:7" ht="18.75" customHeight="1" x14ac:dyDescent="0.2">
      <c r="B13" s="129" t="s">
        <v>53</v>
      </c>
      <c r="C13" s="176">
        <f>D18</f>
        <v>380</v>
      </c>
      <c r="D13" s="177"/>
      <c r="E13" s="178"/>
    </row>
    <row r="14" spans="2:7" ht="55.5" customHeight="1" x14ac:dyDescent="0.2">
      <c r="B14" s="129" t="s">
        <v>54</v>
      </c>
      <c r="C14" s="120">
        <v>36</v>
      </c>
      <c r="D14" s="131" t="s">
        <v>65</v>
      </c>
      <c r="E14" s="121"/>
    </row>
    <row r="15" spans="2:7" ht="13.5" thickBot="1" x14ac:dyDescent="0.25"/>
    <row r="16" spans="2:7" ht="20.25" customHeight="1" x14ac:dyDescent="0.2">
      <c r="B16" s="132" t="s">
        <v>4</v>
      </c>
      <c r="C16" s="133" t="s">
        <v>5</v>
      </c>
      <c r="D16" s="134"/>
      <c r="E16" s="1"/>
    </row>
    <row r="17" spans="2:8" ht="132" customHeight="1" x14ac:dyDescent="0.2">
      <c r="B17" s="135"/>
      <c r="C17" s="136" t="s">
        <v>59</v>
      </c>
      <c r="D17" s="137" t="s">
        <v>144</v>
      </c>
      <c r="E17" s="41"/>
      <c r="F17" s="42"/>
    </row>
    <row r="18" spans="2:8" x14ac:dyDescent="0.2">
      <c r="B18" s="138" t="s">
        <v>6</v>
      </c>
      <c r="C18" s="139">
        <v>0</v>
      </c>
      <c r="D18" s="221">
        <f>D4-C18</f>
        <v>380</v>
      </c>
    </row>
    <row r="19" spans="2:8" x14ac:dyDescent="0.2">
      <c r="B19" s="140" t="s">
        <v>60</v>
      </c>
      <c r="C19" s="139">
        <v>0</v>
      </c>
      <c r="D19" s="221">
        <f>C4-C19</f>
        <v>620</v>
      </c>
    </row>
    <row r="20" spans="2:8" x14ac:dyDescent="0.2">
      <c r="B20" s="140"/>
      <c r="C20" s="141"/>
      <c r="D20" s="141"/>
    </row>
    <row r="21" spans="2:8" ht="25.5" x14ac:dyDescent="0.2">
      <c r="B21" s="142"/>
      <c r="C21" s="147" t="s">
        <v>61</v>
      </c>
      <c r="D21" s="148" t="s">
        <v>7</v>
      </c>
    </row>
    <row r="22" spans="2:8" ht="21" customHeight="1" x14ac:dyDescent="0.2">
      <c r="B22" s="143" t="s">
        <v>8</v>
      </c>
      <c r="C22" s="156">
        <f>SUM(calendario!E38,calendario!K38,calendario!Q38,calendario!W38,calendario!AC38,calendario!AI38,calendario!AO38,calendario!AU38,calendario!BA38,calendario!BG38,calendario!BM38)</f>
        <v>0</v>
      </c>
      <c r="D22" s="143">
        <f>D4-C18-C22</f>
        <v>380</v>
      </c>
    </row>
    <row r="23" spans="2:8" ht="22.5" customHeight="1" x14ac:dyDescent="0.2">
      <c r="B23" s="143" t="s">
        <v>9</v>
      </c>
      <c r="C23" s="156">
        <f>SUM(calendario!D38,calendario!J38,calendario!P38,calendario!V38,calendario!AB38,calendario!AH38,calendario!AN38,calendario!AT38,calendario!AZ38,calendario!BF38,calendario!BL38)</f>
        <v>0</v>
      </c>
      <c r="D23" s="143">
        <f>C4-C19-C23</f>
        <v>620</v>
      </c>
    </row>
    <row r="24" spans="2:8" x14ac:dyDescent="0.2">
      <c r="B24" s="144"/>
      <c r="C24" s="145">
        <f>SUM(C18:C23)</f>
        <v>0</v>
      </c>
      <c r="D24" s="146">
        <f>SUM(D22:D23)</f>
        <v>1000</v>
      </c>
    </row>
    <row r="25" spans="2:8" x14ac:dyDescent="0.2">
      <c r="B25" s="16"/>
      <c r="C25" s="44"/>
      <c r="D25" s="45"/>
    </row>
    <row r="26" spans="2:8" ht="13.5" thickBot="1" x14ac:dyDescent="0.25">
      <c r="B26" s="16"/>
      <c r="C26" s="44"/>
      <c r="D26" s="45"/>
    </row>
    <row r="27" spans="2:8" ht="16.5" thickBot="1" x14ac:dyDescent="0.25">
      <c r="B27" s="173" t="s">
        <v>10</v>
      </c>
      <c r="C27" s="174"/>
      <c r="D27" s="174"/>
      <c r="E27" s="174"/>
      <c r="F27" s="175"/>
    </row>
    <row r="28" spans="2:8" ht="35.25" customHeight="1" thickBot="1" x14ac:dyDescent="0.25">
      <c r="B28" s="179" t="s">
        <v>63</v>
      </c>
      <c r="C28" s="180"/>
      <c r="D28" s="180"/>
      <c r="E28" s="180"/>
      <c r="F28" s="181"/>
      <c r="G28" s="184" t="s">
        <v>62</v>
      </c>
      <c r="H28" s="184"/>
    </row>
    <row r="29" spans="2:8" ht="47.25" x14ac:dyDescent="0.25">
      <c r="B29" s="19"/>
      <c r="C29" s="46" t="s">
        <v>11</v>
      </c>
      <c r="D29" s="46" t="s">
        <v>12</v>
      </c>
      <c r="E29" s="46" t="s">
        <v>13</v>
      </c>
      <c r="F29" s="20" t="s">
        <v>14</v>
      </c>
      <c r="G29" s="184"/>
      <c r="H29" s="184"/>
    </row>
    <row r="30" spans="2:8" ht="15.75" x14ac:dyDescent="0.25">
      <c r="B30" s="21" t="s">
        <v>15</v>
      </c>
      <c r="C30" s="47">
        <v>8</v>
      </c>
      <c r="D30" s="47">
        <v>0</v>
      </c>
      <c r="E30" s="47">
        <f>SUM(C30:D30)</f>
        <v>8</v>
      </c>
      <c r="F30" s="160" t="s">
        <v>55</v>
      </c>
      <c r="G30" s="162" t="s">
        <v>143</v>
      </c>
    </row>
    <row r="31" spans="2:8" ht="15.75" x14ac:dyDescent="0.25">
      <c r="B31" s="18" t="s">
        <v>16</v>
      </c>
      <c r="C31" s="47">
        <v>8</v>
      </c>
      <c r="D31" s="47">
        <v>0</v>
      </c>
      <c r="E31" s="47">
        <f t="shared" ref="E31:E36" si="0">SUM(C31:D31)</f>
        <v>8</v>
      </c>
      <c r="F31" s="160" t="s">
        <v>55</v>
      </c>
    </row>
    <row r="32" spans="2:8" ht="15.75" x14ac:dyDescent="0.25">
      <c r="B32" s="18" t="s">
        <v>17</v>
      </c>
      <c r="C32" s="47">
        <v>4</v>
      </c>
      <c r="D32" s="47">
        <v>0</v>
      </c>
      <c r="E32" s="47">
        <f t="shared" si="0"/>
        <v>4</v>
      </c>
      <c r="F32" s="160" t="s">
        <v>56</v>
      </c>
    </row>
    <row r="33" spans="2:9" ht="15.75" x14ac:dyDescent="0.25">
      <c r="B33" s="18" t="s">
        <v>18</v>
      </c>
      <c r="C33" s="47">
        <v>0</v>
      </c>
      <c r="D33" s="47">
        <v>4</v>
      </c>
      <c r="E33" s="47">
        <f t="shared" si="0"/>
        <v>4</v>
      </c>
      <c r="F33" s="160" t="s">
        <v>19</v>
      </c>
    </row>
    <row r="34" spans="2:9" ht="15.75" x14ac:dyDescent="0.25">
      <c r="B34" s="18" t="s">
        <v>20</v>
      </c>
      <c r="C34" s="47">
        <v>0</v>
      </c>
      <c r="D34" s="47">
        <v>8</v>
      </c>
      <c r="E34" s="47">
        <f t="shared" si="0"/>
        <v>8</v>
      </c>
      <c r="F34" s="160" t="s">
        <v>19</v>
      </c>
    </row>
    <row r="35" spans="2:9" ht="15.75" x14ac:dyDescent="0.25">
      <c r="B35" s="18" t="s">
        <v>21</v>
      </c>
      <c r="C35" s="47">
        <v>0</v>
      </c>
      <c r="D35" s="47">
        <v>8</v>
      </c>
      <c r="E35" s="47">
        <f t="shared" si="0"/>
        <v>8</v>
      </c>
      <c r="F35" s="160" t="s">
        <v>19</v>
      </c>
    </row>
    <row r="36" spans="2:9" ht="15.75" x14ac:dyDescent="0.25">
      <c r="B36" s="18" t="s">
        <v>22</v>
      </c>
      <c r="C36" s="47">
        <v>0</v>
      </c>
      <c r="D36" s="47">
        <v>0</v>
      </c>
      <c r="E36" s="47">
        <f t="shared" si="0"/>
        <v>0</v>
      </c>
      <c r="F36" s="160" t="s">
        <v>23</v>
      </c>
    </row>
    <row r="37" spans="2:9" ht="46.5" customHeight="1" thickBot="1" x14ac:dyDescent="0.3">
      <c r="B37" s="23" t="s">
        <v>24</v>
      </c>
      <c r="C37" s="161">
        <f>SUM(C30:C36)</f>
        <v>20</v>
      </c>
      <c r="D37" s="47">
        <f>SUM(D30:D36)</f>
        <v>20</v>
      </c>
      <c r="E37" s="47">
        <f>SUM(E30:E36)</f>
        <v>40</v>
      </c>
      <c r="F37" s="160" t="str">
        <f>IF(E37&gt;40,"ERRORE","orario settimanale max 40 ore")</f>
        <v>orario settimanale max 40 ore</v>
      </c>
      <c r="G37" s="182" t="s">
        <v>68</v>
      </c>
      <c r="H37" s="183"/>
      <c r="I37" s="183"/>
    </row>
    <row r="38" spans="2:9" ht="31.5" x14ac:dyDescent="0.25">
      <c r="B38" s="26" t="s">
        <v>25</v>
      </c>
      <c r="C38" s="157">
        <f>C14</f>
        <v>36</v>
      </c>
      <c r="D38" s="27"/>
      <c r="E38" s="28"/>
      <c r="F38" s="29"/>
    </row>
    <row r="39" spans="2:9" ht="47.25" x14ac:dyDescent="0.25">
      <c r="B39" s="30" t="s">
        <v>26</v>
      </c>
      <c r="C39" s="158">
        <f>C38*E8</f>
        <v>1440</v>
      </c>
      <c r="D39" s="31"/>
      <c r="E39" s="17"/>
      <c r="F39" s="17"/>
    </row>
    <row r="40" spans="2:9" ht="15.75" x14ac:dyDescent="0.25">
      <c r="B40" s="30" t="s">
        <v>27</v>
      </c>
      <c r="C40" s="158">
        <f>C38*C37</f>
        <v>720</v>
      </c>
      <c r="D40" s="32"/>
      <c r="E40" s="17"/>
      <c r="F40" s="17"/>
    </row>
    <row r="41" spans="2:9" ht="32.25" thickBot="1" x14ac:dyDescent="0.3">
      <c r="B41" s="33" t="s">
        <v>28</v>
      </c>
      <c r="C41" s="159">
        <f>C38*D37</f>
        <v>720</v>
      </c>
      <c r="D41" s="32"/>
      <c r="E41" s="17"/>
      <c r="F41" s="17"/>
    </row>
    <row r="42" spans="2:9" ht="16.5" thickBot="1" x14ac:dyDescent="0.3">
      <c r="B42" s="34"/>
      <c r="C42" s="35"/>
      <c r="D42" s="36"/>
      <c r="E42" s="31"/>
      <c r="F42" s="31"/>
    </row>
    <row r="43" spans="2:9" ht="29.25" customHeight="1" thickBot="1" x14ac:dyDescent="0.25">
      <c r="B43" s="185" t="s">
        <v>64</v>
      </c>
      <c r="C43" s="180"/>
      <c r="D43" s="180"/>
      <c r="E43" s="180"/>
      <c r="F43" s="181"/>
    </row>
    <row r="44" spans="2:9" ht="47.25" x14ac:dyDescent="0.25">
      <c r="B44" s="19"/>
      <c r="C44" s="46" t="s">
        <v>11</v>
      </c>
      <c r="D44" s="46" t="s">
        <v>12</v>
      </c>
      <c r="E44" s="20" t="s">
        <v>13</v>
      </c>
      <c r="F44" s="20" t="s">
        <v>14</v>
      </c>
    </row>
    <row r="45" spans="2:9" ht="15.75" x14ac:dyDescent="0.25">
      <c r="B45" s="21" t="s">
        <v>15</v>
      </c>
      <c r="C45" s="22">
        <v>0</v>
      </c>
      <c r="D45" s="47">
        <v>8</v>
      </c>
      <c r="E45" s="22">
        <f>SUM(C45:D45)</f>
        <v>8</v>
      </c>
      <c r="F45" s="160" t="s">
        <v>19</v>
      </c>
    </row>
    <row r="46" spans="2:9" ht="15.75" x14ac:dyDescent="0.25">
      <c r="B46" s="18" t="s">
        <v>16</v>
      </c>
      <c r="C46" s="22">
        <v>0</v>
      </c>
      <c r="D46" s="47">
        <v>8</v>
      </c>
      <c r="E46" s="22">
        <f t="shared" ref="E46:E51" si="1">SUM(C46:D46)</f>
        <v>8</v>
      </c>
      <c r="F46" s="160" t="s">
        <v>19</v>
      </c>
    </row>
    <row r="47" spans="2:9" ht="15.75" x14ac:dyDescent="0.25">
      <c r="B47" s="18" t="s">
        <v>17</v>
      </c>
      <c r="C47" s="22">
        <v>0</v>
      </c>
      <c r="D47" s="47">
        <v>8</v>
      </c>
      <c r="E47" s="22">
        <f t="shared" si="1"/>
        <v>8</v>
      </c>
      <c r="F47" s="160" t="s">
        <v>19</v>
      </c>
    </row>
    <row r="48" spans="2:9" ht="15.75" x14ac:dyDescent="0.25">
      <c r="B48" s="18" t="s">
        <v>18</v>
      </c>
      <c r="C48" s="22">
        <v>0</v>
      </c>
      <c r="D48" s="47">
        <v>8</v>
      </c>
      <c r="E48" s="22">
        <f t="shared" si="1"/>
        <v>8</v>
      </c>
      <c r="F48" s="160" t="s">
        <v>19</v>
      </c>
    </row>
    <row r="49" spans="2:9" ht="15.75" x14ac:dyDescent="0.25">
      <c r="B49" s="18" t="s">
        <v>20</v>
      </c>
      <c r="C49" s="22">
        <v>0</v>
      </c>
      <c r="D49" s="47">
        <v>8</v>
      </c>
      <c r="E49" s="22">
        <f t="shared" si="1"/>
        <v>8</v>
      </c>
      <c r="F49" s="160" t="s">
        <v>19</v>
      </c>
    </row>
    <row r="50" spans="2:9" ht="15.75" x14ac:dyDescent="0.25">
      <c r="B50" s="18" t="s">
        <v>21</v>
      </c>
      <c r="C50" s="22">
        <v>0</v>
      </c>
      <c r="D50" s="47">
        <v>0</v>
      </c>
      <c r="E50" s="22">
        <f t="shared" si="1"/>
        <v>0</v>
      </c>
      <c r="F50" s="160" t="s">
        <v>19</v>
      </c>
    </row>
    <row r="51" spans="2:9" ht="15.75" x14ac:dyDescent="0.25">
      <c r="B51" s="18" t="s">
        <v>22</v>
      </c>
      <c r="C51" s="22">
        <v>0</v>
      </c>
      <c r="D51" s="47">
        <v>0</v>
      </c>
      <c r="E51" s="22">
        <f t="shared" si="1"/>
        <v>0</v>
      </c>
      <c r="F51" s="160" t="s">
        <v>23</v>
      </c>
    </row>
    <row r="52" spans="2:9" ht="46.5" customHeight="1" thickBot="1" x14ac:dyDescent="0.3">
      <c r="B52" s="23" t="s">
        <v>24</v>
      </c>
      <c r="C52" s="24">
        <f>SUM(C45:C51)</f>
        <v>0</v>
      </c>
      <c r="D52" s="47">
        <f>SUM(D45:D51)</f>
        <v>40</v>
      </c>
      <c r="E52" s="47">
        <f>SUM(E45:E51)</f>
        <v>40</v>
      </c>
      <c r="F52" s="160" t="str">
        <f>IF(E52&gt;40,"ERRORE","orario settimanale max 40 ore")</f>
        <v>orario settimanale max 40 ore</v>
      </c>
      <c r="G52" s="182" t="s">
        <v>68</v>
      </c>
      <c r="H52" s="183"/>
      <c r="I52" s="183"/>
    </row>
    <row r="53" spans="2:9" ht="31.5" x14ac:dyDescent="0.25">
      <c r="B53" s="26" t="s">
        <v>25</v>
      </c>
      <c r="C53" s="222">
        <f>E9-C38</f>
        <v>12</v>
      </c>
      <c r="D53" s="27"/>
      <c r="E53" s="28"/>
      <c r="F53" s="29"/>
    </row>
    <row r="54" spans="2:9" ht="63" x14ac:dyDescent="0.25">
      <c r="B54" s="30" t="s">
        <v>29</v>
      </c>
      <c r="C54" s="223">
        <f>C53*D52</f>
        <v>480</v>
      </c>
      <c r="D54" s="31"/>
      <c r="E54" s="17"/>
      <c r="F54" s="17"/>
    </row>
    <row r="55" spans="2:9" ht="15.75" x14ac:dyDescent="0.25">
      <c r="B55" s="34"/>
      <c r="C55" s="35"/>
      <c r="D55" s="37"/>
      <c r="E55" s="25"/>
      <c r="F55" s="25"/>
    </row>
    <row r="56" spans="2:9" ht="16.5" thickBot="1" x14ac:dyDescent="0.3">
      <c r="B56" s="34"/>
      <c r="C56" s="35"/>
      <c r="D56" s="37"/>
      <c r="E56" s="25"/>
      <c r="F56" s="25"/>
    </row>
    <row r="57" spans="2:9" ht="16.5" thickBot="1" x14ac:dyDescent="0.3">
      <c r="B57" s="38" t="s">
        <v>30</v>
      </c>
      <c r="C57" s="224">
        <f>C39+C54</f>
        <v>1920</v>
      </c>
      <c r="D57" s="39"/>
      <c r="E57" s="40"/>
      <c r="F57" s="25"/>
    </row>
  </sheetData>
  <mergeCells count="13">
    <mergeCell ref="B28:F28"/>
    <mergeCell ref="G37:I37"/>
    <mergeCell ref="G52:I52"/>
    <mergeCell ref="G28:H29"/>
    <mergeCell ref="B43:F43"/>
    <mergeCell ref="B1:E1"/>
    <mergeCell ref="C6:E6"/>
    <mergeCell ref="C5:E5"/>
    <mergeCell ref="B27:F27"/>
    <mergeCell ref="C10:E10"/>
    <mergeCell ref="C11:E11"/>
    <mergeCell ref="C12:E12"/>
    <mergeCell ref="C13:E13"/>
  </mergeCells>
  <conditionalFormatting sqref="C24:C26">
    <cfRule type="cellIs" dxfId="0" priority="1" operator="greaterThan">
      <formula>990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52"/>
  <sheetViews>
    <sheetView topLeftCell="Z1" zoomScale="80" zoomScaleNormal="80" workbookViewId="0">
      <pane ySplit="4" topLeftCell="A8" activePane="bottomLeft" state="frozen"/>
      <selection pane="bottomLeft" activeCell="BI5" sqref="BI5:BJ35"/>
    </sheetView>
  </sheetViews>
  <sheetFormatPr defaultRowHeight="12.75" x14ac:dyDescent="0.2"/>
  <cols>
    <col min="1" max="1" width="7.85546875" style="2" customWidth="1"/>
    <col min="2" max="2" width="6.7109375" style="2" customWidth="1"/>
    <col min="3" max="3" width="10.5703125" style="2" customWidth="1"/>
    <col min="4" max="5" width="6.7109375" style="2" customWidth="1"/>
    <col min="6" max="6" width="8.28515625" style="2" customWidth="1"/>
    <col min="7" max="7" width="8" style="2" customWidth="1"/>
    <col min="8" max="8" width="6.7109375" style="2" customWidth="1"/>
    <col min="9" max="9" width="12.28515625" style="2" customWidth="1"/>
    <col min="10" max="11" width="6.7109375" style="2" customWidth="1"/>
    <col min="12" max="12" width="8.140625" style="2" customWidth="1"/>
    <col min="13" max="13" width="8.28515625" style="2" customWidth="1"/>
    <col min="14" max="14" width="6.7109375" style="2" customWidth="1"/>
    <col min="15" max="15" width="10.85546875" style="2" customWidth="1"/>
    <col min="16" max="17" width="6.7109375" style="2" customWidth="1"/>
    <col min="18" max="18" width="8.5703125" style="2" customWidth="1"/>
    <col min="19" max="19" width="8.28515625" style="2" customWidth="1"/>
    <col min="20" max="20" width="6.7109375" style="2" customWidth="1"/>
    <col min="21" max="21" width="12" style="2" customWidth="1"/>
    <col min="22" max="23" width="6.7109375" style="2" customWidth="1"/>
    <col min="24" max="24" width="8.140625" style="2" customWidth="1"/>
    <col min="25" max="25" width="8" style="2" customWidth="1"/>
    <col min="26" max="26" width="6.7109375" style="2" customWidth="1"/>
    <col min="27" max="27" width="11" style="2" customWidth="1"/>
    <col min="28" max="29" width="6.7109375" style="2" customWidth="1"/>
    <col min="30" max="30" width="7.85546875" style="2" customWidth="1"/>
    <col min="31" max="31" width="8" style="2" customWidth="1"/>
    <col min="32" max="32" width="6.7109375" style="2" customWidth="1"/>
    <col min="33" max="33" width="10.28515625" style="2" customWidth="1"/>
    <col min="34" max="35" width="6.7109375" style="2" customWidth="1"/>
    <col min="36" max="36" width="8.7109375" style="2" customWidth="1"/>
    <col min="37" max="37" width="8" style="2" customWidth="1"/>
    <col min="38" max="38" width="6.7109375" style="2" customWidth="1"/>
    <col min="39" max="39" width="10.85546875" style="2" customWidth="1"/>
    <col min="40" max="41" width="6.7109375" style="2" customWidth="1"/>
    <col min="42" max="42" width="8.85546875" style="2" customWidth="1"/>
    <col min="43" max="43" width="9.42578125" style="2" customWidth="1"/>
    <col min="44" max="44" width="6.7109375" style="2" customWidth="1"/>
    <col min="45" max="45" width="11.85546875" style="2" customWidth="1"/>
    <col min="46" max="47" width="6.7109375" style="2" customWidth="1"/>
    <col min="48" max="48" width="8.28515625" style="2" customWidth="1"/>
    <col min="49" max="49" width="8.140625" style="2" customWidth="1"/>
    <col min="50" max="50" width="6.7109375" style="2" customWidth="1"/>
    <col min="51" max="51" width="10.28515625" style="2" customWidth="1"/>
    <col min="52" max="53" width="6.7109375" style="2" customWidth="1"/>
    <col min="54" max="54" width="8.85546875" style="2" customWidth="1"/>
    <col min="55" max="55" width="9.28515625" style="2" customWidth="1"/>
    <col min="56" max="56" width="6.7109375" style="2" customWidth="1"/>
    <col min="57" max="57" width="10.7109375" style="2" customWidth="1"/>
    <col min="58" max="59" width="6.7109375" style="2" customWidth="1"/>
    <col min="60" max="60" width="8" style="2" customWidth="1"/>
    <col min="61" max="61" width="8.7109375" style="2" customWidth="1"/>
    <col min="62" max="62" width="6.7109375" style="2" customWidth="1"/>
    <col min="63" max="63" width="10.7109375" style="2" customWidth="1"/>
    <col min="64" max="65" width="6.7109375" style="2" customWidth="1"/>
    <col min="66" max="66" width="8.7109375" style="2" customWidth="1"/>
    <col min="67" max="16384" width="9.140625" style="2"/>
  </cols>
  <sheetData>
    <row r="1" spans="1:66" ht="18" customHeight="1" x14ac:dyDescent="0.2">
      <c r="A1" s="199" t="s">
        <v>81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</row>
    <row r="2" spans="1:66" ht="18" customHeight="1" x14ac:dyDescent="0.2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</row>
    <row r="3" spans="1:66" ht="18" x14ac:dyDescent="0.2">
      <c r="A3" s="200" t="s">
        <v>44</v>
      </c>
      <c r="B3" s="200"/>
      <c r="C3" s="200"/>
      <c r="D3" s="200"/>
      <c r="E3" s="200"/>
      <c r="F3" s="200"/>
      <c r="G3" s="201" t="s">
        <v>45</v>
      </c>
      <c r="H3" s="201"/>
      <c r="I3" s="201"/>
      <c r="J3" s="201"/>
      <c r="K3" s="201"/>
      <c r="L3" s="201"/>
      <c r="M3" s="200" t="s">
        <v>46</v>
      </c>
      <c r="N3" s="200"/>
      <c r="O3" s="200"/>
      <c r="P3" s="200"/>
      <c r="Q3" s="200"/>
      <c r="R3" s="200"/>
      <c r="S3" s="186" t="s">
        <v>47</v>
      </c>
      <c r="T3" s="186"/>
      <c r="U3" s="186"/>
      <c r="V3" s="186"/>
      <c r="W3" s="186"/>
      <c r="X3" s="186"/>
      <c r="Y3" s="187" t="s">
        <v>48</v>
      </c>
      <c r="Z3" s="187"/>
      <c r="AA3" s="187"/>
      <c r="AB3" s="187"/>
      <c r="AC3" s="187"/>
      <c r="AD3" s="187"/>
      <c r="AE3" s="186" t="s">
        <v>49</v>
      </c>
      <c r="AF3" s="186"/>
      <c r="AG3" s="186"/>
      <c r="AH3" s="186"/>
      <c r="AI3" s="186"/>
      <c r="AJ3" s="186"/>
      <c r="AK3" s="187" t="s">
        <v>67</v>
      </c>
      <c r="AL3" s="187"/>
      <c r="AM3" s="187"/>
      <c r="AN3" s="187"/>
      <c r="AO3" s="187"/>
      <c r="AP3" s="187"/>
      <c r="AQ3" s="186" t="s">
        <v>40</v>
      </c>
      <c r="AR3" s="186"/>
      <c r="AS3" s="186"/>
      <c r="AT3" s="186"/>
      <c r="AU3" s="186"/>
      <c r="AV3" s="186"/>
      <c r="AW3" s="187" t="s">
        <v>41</v>
      </c>
      <c r="AX3" s="187"/>
      <c r="AY3" s="187"/>
      <c r="AZ3" s="187"/>
      <c r="BA3" s="187"/>
      <c r="BB3" s="187"/>
      <c r="BC3" s="186" t="s">
        <v>42</v>
      </c>
      <c r="BD3" s="186"/>
      <c r="BE3" s="186"/>
      <c r="BF3" s="186"/>
      <c r="BG3" s="186"/>
      <c r="BH3" s="186"/>
      <c r="BI3" s="187" t="s">
        <v>43</v>
      </c>
      <c r="BJ3" s="187"/>
      <c r="BK3" s="187"/>
      <c r="BL3" s="187"/>
      <c r="BM3" s="187"/>
      <c r="BN3" s="187"/>
    </row>
    <row r="4" spans="1:66" s="15" customFormat="1" ht="52.5" customHeight="1" x14ac:dyDescent="0.2">
      <c r="A4" s="68" t="s">
        <v>146</v>
      </c>
      <c r="B4" s="67" t="s">
        <v>145</v>
      </c>
      <c r="C4" s="68" t="s">
        <v>80</v>
      </c>
      <c r="D4" s="67" t="s">
        <v>31</v>
      </c>
      <c r="E4" s="67" t="s">
        <v>32</v>
      </c>
      <c r="F4" s="68" t="s">
        <v>33</v>
      </c>
      <c r="G4" s="68" t="s">
        <v>146</v>
      </c>
      <c r="H4" s="69" t="s">
        <v>145</v>
      </c>
      <c r="I4" s="70" t="s">
        <v>80</v>
      </c>
      <c r="J4" s="69" t="s">
        <v>31</v>
      </c>
      <c r="K4" s="69" t="s">
        <v>32</v>
      </c>
      <c r="L4" s="70" t="s">
        <v>33</v>
      </c>
      <c r="M4" s="68" t="s">
        <v>146</v>
      </c>
      <c r="N4" s="67" t="s">
        <v>145</v>
      </c>
      <c r="O4" s="68" t="s">
        <v>80</v>
      </c>
      <c r="P4" s="67" t="s">
        <v>31</v>
      </c>
      <c r="Q4" s="67" t="s">
        <v>32</v>
      </c>
      <c r="R4" s="68" t="s">
        <v>33</v>
      </c>
      <c r="S4" s="68" t="s">
        <v>146</v>
      </c>
      <c r="T4" s="69" t="s">
        <v>145</v>
      </c>
      <c r="U4" s="70" t="s">
        <v>80</v>
      </c>
      <c r="V4" s="69" t="s">
        <v>31</v>
      </c>
      <c r="W4" s="69" t="s">
        <v>32</v>
      </c>
      <c r="X4" s="70" t="s">
        <v>33</v>
      </c>
      <c r="Y4" s="68" t="s">
        <v>146</v>
      </c>
      <c r="Z4" s="67" t="s">
        <v>145</v>
      </c>
      <c r="AA4" s="68" t="s">
        <v>80</v>
      </c>
      <c r="AB4" s="67" t="s">
        <v>31</v>
      </c>
      <c r="AC4" s="67" t="s">
        <v>32</v>
      </c>
      <c r="AD4" s="68" t="s">
        <v>33</v>
      </c>
      <c r="AE4" s="68" t="s">
        <v>146</v>
      </c>
      <c r="AF4" s="69" t="s">
        <v>145</v>
      </c>
      <c r="AG4" s="70" t="s">
        <v>80</v>
      </c>
      <c r="AH4" s="69" t="s">
        <v>31</v>
      </c>
      <c r="AI4" s="69" t="s">
        <v>32</v>
      </c>
      <c r="AJ4" s="70" t="s">
        <v>33</v>
      </c>
      <c r="AK4" s="68" t="s">
        <v>146</v>
      </c>
      <c r="AL4" s="67" t="s">
        <v>145</v>
      </c>
      <c r="AM4" s="68" t="s">
        <v>80</v>
      </c>
      <c r="AN4" s="67" t="s">
        <v>31</v>
      </c>
      <c r="AO4" s="67" t="s">
        <v>32</v>
      </c>
      <c r="AP4" s="68" t="s">
        <v>33</v>
      </c>
      <c r="AQ4" s="68" t="s">
        <v>146</v>
      </c>
      <c r="AR4" s="69" t="s">
        <v>145</v>
      </c>
      <c r="AS4" s="70" t="s">
        <v>80</v>
      </c>
      <c r="AT4" s="69" t="s">
        <v>31</v>
      </c>
      <c r="AU4" s="69" t="s">
        <v>32</v>
      </c>
      <c r="AV4" s="70" t="s">
        <v>33</v>
      </c>
      <c r="AW4" s="68" t="s">
        <v>146</v>
      </c>
      <c r="AX4" s="67" t="s">
        <v>145</v>
      </c>
      <c r="AY4" s="68" t="s">
        <v>80</v>
      </c>
      <c r="AZ4" s="67" t="s">
        <v>31</v>
      </c>
      <c r="BA4" s="67" t="s">
        <v>32</v>
      </c>
      <c r="BB4" s="68" t="s">
        <v>33</v>
      </c>
      <c r="BC4" s="68" t="s">
        <v>146</v>
      </c>
      <c r="BD4" s="69" t="s">
        <v>145</v>
      </c>
      <c r="BE4" s="70" t="s">
        <v>80</v>
      </c>
      <c r="BF4" s="69" t="s">
        <v>31</v>
      </c>
      <c r="BG4" s="69" t="s">
        <v>32</v>
      </c>
      <c r="BH4" s="70" t="s">
        <v>33</v>
      </c>
      <c r="BI4" s="68" t="s">
        <v>146</v>
      </c>
      <c r="BJ4" s="67" t="s">
        <v>145</v>
      </c>
      <c r="BK4" s="68" t="s">
        <v>80</v>
      </c>
      <c r="BL4" s="67" t="s">
        <v>31</v>
      </c>
      <c r="BM4" s="67" t="s">
        <v>32</v>
      </c>
      <c r="BN4" s="68" t="s">
        <v>33</v>
      </c>
    </row>
    <row r="5" spans="1:66" x14ac:dyDescent="0.2">
      <c r="A5" s="3" t="s">
        <v>37</v>
      </c>
      <c r="B5" s="12"/>
      <c r="C5" s="12"/>
      <c r="D5" s="13"/>
      <c r="E5" s="14"/>
      <c r="F5" s="14"/>
      <c r="G5" s="3"/>
      <c r="H5" s="12"/>
      <c r="I5" s="12"/>
      <c r="J5" s="13"/>
      <c r="K5" s="14"/>
      <c r="L5" s="14"/>
      <c r="M5" s="51"/>
      <c r="N5" s="55"/>
      <c r="O5" s="55"/>
      <c r="P5" s="55"/>
      <c r="Q5" s="56"/>
      <c r="R5" s="57"/>
      <c r="S5" s="9"/>
      <c r="T5" s="9"/>
      <c r="U5" s="9"/>
      <c r="V5" s="58"/>
      <c r="W5" s="59"/>
      <c r="X5" s="59"/>
      <c r="Y5" s="3"/>
      <c r="Z5" s="55"/>
      <c r="AA5" s="55"/>
      <c r="AB5" s="56"/>
      <c r="AC5" s="57"/>
      <c r="AD5" s="57"/>
      <c r="AE5" s="3"/>
      <c r="AF5" s="51"/>
      <c r="AG5" s="51"/>
      <c r="AH5" s="52"/>
      <c r="AI5" s="53"/>
      <c r="AJ5" s="53"/>
      <c r="AK5" s="7"/>
      <c r="AL5" s="7"/>
      <c r="AM5" s="7"/>
      <c r="AN5" s="5"/>
      <c r="AO5" s="8"/>
      <c r="AP5" s="64"/>
      <c r="AQ5" s="51"/>
      <c r="AR5" s="3"/>
      <c r="AS5" s="3"/>
      <c r="AT5" s="4"/>
      <c r="AU5" s="6"/>
      <c r="AV5" s="6"/>
      <c r="AW5" s="51"/>
      <c r="AX5" s="55"/>
      <c r="AY5" s="55"/>
      <c r="AZ5" s="56"/>
      <c r="BA5" s="57"/>
      <c r="BB5" s="57"/>
      <c r="BC5" s="9"/>
      <c r="BD5" s="9"/>
      <c r="BE5" s="9"/>
      <c r="BF5" s="58"/>
      <c r="BG5" s="59"/>
      <c r="BH5" s="59"/>
      <c r="BI5" s="51"/>
      <c r="BJ5" s="3"/>
      <c r="BK5" s="3"/>
      <c r="BL5" s="4"/>
      <c r="BM5" s="6"/>
      <c r="BN5" s="6"/>
    </row>
    <row r="6" spans="1:66" x14ac:dyDescent="0.2">
      <c r="A6" s="3" t="s">
        <v>34</v>
      </c>
      <c r="B6" s="4"/>
      <c r="C6" s="4"/>
      <c r="D6" s="6"/>
      <c r="E6" s="6"/>
      <c r="F6" s="6"/>
      <c r="G6" s="3"/>
      <c r="H6" s="3"/>
      <c r="I6" s="3"/>
      <c r="J6" s="4"/>
      <c r="K6" s="6"/>
      <c r="L6" s="6"/>
      <c r="M6" s="51"/>
      <c r="N6" s="51"/>
      <c r="O6" s="51"/>
      <c r="P6" s="52"/>
      <c r="Q6" s="53"/>
      <c r="R6" s="53"/>
      <c r="S6" s="7"/>
      <c r="T6" s="7"/>
      <c r="U6" s="7"/>
      <c r="V6" s="5"/>
      <c r="W6" s="8"/>
      <c r="X6" s="8"/>
      <c r="Y6" s="9"/>
      <c r="Z6" s="9"/>
      <c r="AA6" s="9"/>
      <c r="AB6" s="58"/>
      <c r="AC6" s="59"/>
      <c r="AD6" s="59"/>
      <c r="AE6" s="3"/>
      <c r="AF6" s="51"/>
      <c r="AG6" s="51"/>
      <c r="AH6" s="52"/>
      <c r="AI6" s="53"/>
      <c r="AJ6" s="53"/>
      <c r="AK6" s="51"/>
      <c r="AL6" s="3"/>
      <c r="AM6" s="3"/>
      <c r="AN6" s="4"/>
      <c r="AO6" s="6"/>
      <c r="AP6" s="10"/>
      <c r="AQ6" s="51"/>
      <c r="AR6" s="51"/>
      <c r="AS6" s="51"/>
      <c r="AT6" s="52"/>
      <c r="AU6" s="53"/>
      <c r="AV6" s="53"/>
      <c r="AW6" s="51"/>
      <c r="AX6" s="51"/>
      <c r="AY6" s="51"/>
      <c r="AZ6" s="51"/>
      <c r="BA6" s="51"/>
      <c r="BB6" s="51"/>
      <c r="BC6" s="51"/>
      <c r="BD6" s="55"/>
      <c r="BE6" s="55"/>
      <c r="BF6" s="56"/>
      <c r="BG6" s="57"/>
      <c r="BH6" s="57"/>
      <c r="BI6" s="51"/>
      <c r="BJ6" s="51"/>
      <c r="BK6" s="51"/>
      <c r="BL6" s="52"/>
      <c r="BM6" s="53"/>
      <c r="BN6" s="53"/>
    </row>
    <row r="7" spans="1:66" x14ac:dyDescent="0.2">
      <c r="A7" s="3" t="s">
        <v>35</v>
      </c>
      <c r="B7" s="3"/>
      <c r="C7" s="3"/>
      <c r="D7" s="4"/>
      <c r="E7" s="6"/>
      <c r="F7" s="6"/>
      <c r="G7" s="3"/>
      <c r="H7" s="3"/>
      <c r="I7" s="3"/>
      <c r="J7" s="4"/>
      <c r="K7" s="6"/>
      <c r="L7" s="6"/>
      <c r="M7" s="51"/>
      <c r="N7" s="51"/>
      <c r="O7" s="51"/>
      <c r="P7" s="52"/>
      <c r="Q7" s="53"/>
      <c r="R7" s="53"/>
      <c r="S7" s="3"/>
      <c r="T7" s="3"/>
      <c r="U7" s="3"/>
      <c r="V7" s="4"/>
      <c r="W7" s="6"/>
      <c r="X7" s="6"/>
      <c r="Y7" s="3"/>
      <c r="Z7" s="51"/>
      <c r="AA7" s="51"/>
      <c r="AB7" s="51"/>
      <c r="AC7" s="51"/>
      <c r="AD7" s="51"/>
      <c r="AE7" s="3"/>
      <c r="AF7" s="51"/>
      <c r="AG7" s="51"/>
      <c r="AH7" s="52"/>
      <c r="AI7" s="53"/>
      <c r="AJ7" s="53"/>
      <c r="AK7" s="51"/>
      <c r="AL7" s="3"/>
      <c r="AM7" s="3"/>
      <c r="AN7" s="4"/>
      <c r="AO7" s="6"/>
      <c r="AP7" s="6"/>
      <c r="AQ7" s="51"/>
      <c r="AR7" s="51"/>
      <c r="AS7" s="51"/>
      <c r="AT7" s="51"/>
      <c r="AU7" s="51"/>
      <c r="AV7" s="51"/>
      <c r="AW7" s="7"/>
      <c r="AX7" s="7"/>
      <c r="AY7" s="7"/>
      <c r="AZ7" s="5"/>
      <c r="BA7" s="8"/>
      <c r="BB7" s="8"/>
      <c r="BC7" s="51"/>
      <c r="BD7" s="51"/>
      <c r="BE7" s="51"/>
      <c r="BF7" s="52"/>
      <c r="BG7" s="53"/>
      <c r="BH7" s="53"/>
      <c r="BI7" s="51"/>
      <c r="BJ7" s="51"/>
      <c r="BK7" s="51"/>
      <c r="BL7" s="52"/>
      <c r="BM7" s="53"/>
      <c r="BN7" s="53"/>
    </row>
    <row r="8" spans="1:66" x14ac:dyDescent="0.2">
      <c r="A8" s="3" t="s">
        <v>38</v>
      </c>
      <c r="B8" s="3"/>
      <c r="C8" s="3"/>
      <c r="D8" s="4"/>
      <c r="E8" s="6"/>
      <c r="F8" s="6"/>
      <c r="G8" s="3"/>
      <c r="H8" s="51"/>
      <c r="I8" s="51"/>
      <c r="J8" s="51"/>
      <c r="K8" s="51"/>
      <c r="L8" s="51"/>
      <c r="M8" s="9"/>
      <c r="N8" s="58"/>
      <c r="O8" s="58"/>
      <c r="P8" s="59"/>
      <c r="Q8" s="59"/>
      <c r="R8" s="59"/>
      <c r="S8" s="3"/>
      <c r="T8" s="3"/>
      <c r="U8" s="3"/>
      <c r="V8" s="4"/>
      <c r="W8" s="6"/>
      <c r="X8" s="6"/>
      <c r="Y8" s="3"/>
      <c r="Z8" s="51"/>
      <c r="AA8" s="51"/>
      <c r="AB8" s="52"/>
      <c r="AC8" s="53"/>
      <c r="AD8" s="53"/>
      <c r="AE8" s="7"/>
      <c r="AF8" s="7"/>
      <c r="AG8" s="7"/>
      <c r="AH8" s="5"/>
      <c r="AI8" s="8"/>
      <c r="AJ8" s="8"/>
      <c r="AK8" s="51"/>
      <c r="AL8" s="3"/>
      <c r="AM8" s="3"/>
      <c r="AN8" s="4"/>
      <c r="AO8" s="6"/>
      <c r="AP8" s="10"/>
      <c r="AQ8" s="51"/>
      <c r="AR8" s="51"/>
      <c r="AS8" s="51"/>
      <c r="AT8" s="51"/>
      <c r="AU8" s="51"/>
      <c r="AV8" s="51"/>
      <c r="AW8" s="51"/>
      <c r="AX8" s="51"/>
      <c r="AY8" s="51"/>
      <c r="AZ8" s="52"/>
      <c r="BA8" s="53"/>
      <c r="BB8" s="53"/>
      <c r="BC8" s="51"/>
      <c r="BD8" s="51"/>
      <c r="BE8" s="51"/>
      <c r="BF8" s="52"/>
      <c r="BG8" s="53"/>
      <c r="BH8" s="53"/>
      <c r="BI8" s="51"/>
      <c r="BJ8" s="51"/>
      <c r="BK8" s="51"/>
      <c r="BL8" s="51"/>
      <c r="BM8" s="51"/>
      <c r="BN8" s="51"/>
    </row>
    <row r="9" spans="1:66" x14ac:dyDescent="0.2">
      <c r="A9" s="3" t="s">
        <v>20</v>
      </c>
      <c r="B9" s="3"/>
      <c r="C9" s="3"/>
      <c r="D9" s="4"/>
      <c r="E9" s="6"/>
      <c r="F9" s="6"/>
      <c r="G9" s="3"/>
      <c r="H9" s="51"/>
      <c r="I9" s="51"/>
      <c r="J9" s="52"/>
      <c r="K9" s="53"/>
      <c r="L9" s="53"/>
      <c r="M9" s="9"/>
      <c r="N9" s="9"/>
      <c r="O9" s="9"/>
      <c r="P9" s="58"/>
      <c r="Q9" s="59"/>
      <c r="R9" s="59"/>
      <c r="S9" s="3"/>
      <c r="T9" s="51"/>
      <c r="U9" s="51"/>
      <c r="V9" s="52"/>
      <c r="W9" s="53"/>
      <c r="X9" s="53"/>
      <c r="Y9" s="3"/>
      <c r="Z9" s="51"/>
      <c r="AA9" s="51"/>
      <c r="AB9" s="52"/>
      <c r="AC9" s="53"/>
      <c r="AD9" s="53"/>
      <c r="AE9" s="3"/>
      <c r="AF9" s="51"/>
      <c r="AG9" s="51"/>
      <c r="AH9" s="52"/>
      <c r="AI9" s="53"/>
      <c r="AJ9" s="53"/>
      <c r="AK9" s="51"/>
      <c r="AL9" s="3"/>
      <c r="AM9" s="3"/>
      <c r="AN9" s="4"/>
      <c r="AO9" s="6"/>
      <c r="AP9" s="10"/>
      <c r="AQ9" s="7"/>
      <c r="AR9" s="7"/>
      <c r="AS9" s="7"/>
      <c r="AT9" s="7"/>
      <c r="AU9" s="7"/>
      <c r="AV9" s="7"/>
      <c r="AW9" s="51"/>
      <c r="AX9" s="51"/>
      <c r="AY9" s="51"/>
      <c r="AZ9" s="52"/>
      <c r="BA9" s="53"/>
      <c r="BB9" s="53"/>
      <c r="BC9" s="51"/>
      <c r="BD9" s="51"/>
      <c r="BE9" s="51"/>
      <c r="BF9" s="52"/>
      <c r="BG9" s="53"/>
      <c r="BH9" s="53"/>
      <c r="BI9" s="7"/>
      <c r="BJ9" s="7"/>
      <c r="BK9" s="7"/>
      <c r="BL9" s="7"/>
      <c r="BM9" s="7"/>
      <c r="BN9" s="7"/>
    </row>
    <row r="10" spans="1:66" x14ac:dyDescent="0.2">
      <c r="A10" s="3" t="s">
        <v>36</v>
      </c>
      <c r="B10" s="51"/>
      <c r="C10" s="51"/>
      <c r="D10" s="52"/>
      <c r="E10" s="53"/>
      <c r="F10" s="53"/>
      <c r="G10" s="3"/>
      <c r="H10" s="51"/>
      <c r="I10" s="51"/>
      <c r="J10" s="52"/>
      <c r="K10" s="53"/>
      <c r="L10" s="53"/>
      <c r="M10" s="51"/>
      <c r="N10" s="51"/>
      <c r="O10" s="51"/>
      <c r="P10" s="52"/>
      <c r="Q10" s="53"/>
      <c r="R10" s="53"/>
      <c r="S10" s="3"/>
      <c r="T10" s="51"/>
      <c r="U10" s="51"/>
      <c r="V10" s="51"/>
      <c r="W10" s="51"/>
      <c r="X10" s="51"/>
      <c r="Y10" s="7"/>
      <c r="Z10" s="60"/>
      <c r="AA10" s="60"/>
      <c r="AB10" s="61"/>
      <c r="AC10" s="62"/>
      <c r="AD10" s="62"/>
      <c r="AE10" s="3"/>
      <c r="AF10" s="51"/>
      <c r="AG10" s="51"/>
      <c r="AH10" s="52"/>
      <c r="AI10" s="53"/>
      <c r="AJ10" s="53"/>
      <c r="AK10" s="51"/>
      <c r="AL10" s="51"/>
      <c r="AM10" s="51"/>
      <c r="AN10" s="52"/>
      <c r="AO10" s="53"/>
      <c r="AP10" s="63"/>
      <c r="AQ10" s="51"/>
      <c r="AR10" s="51"/>
      <c r="AS10" s="51"/>
      <c r="AT10" s="52"/>
      <c r="AU10" s="53"/>
      <c r="AV10" s="53"/>
      <c r="AW10" s="51"/>
      <c r="AX10" s="51"/>
      <c r="AY10" s="51"/>
      <c r="AZ10" s="52"/>
      <c r="BA10" s="53"/>
      <c r="BB10" s="53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</row>
    <row r="11" spans="1:66" x14ac:dyDescent="0.2">
      <c r="A11" s="7" t="s">
        <v>22</v>
      </c>
      <c r="B11" s="7"/>
      <c r="C11" s="7"/>
      <c r="D11" s="5"/>
      <c r="E11" s="8"/>
      <c r="F11" s="8"/>
      <c r="G11" s="7"/>
      <c r="H11" s="5"/>
      <c r="I11" s="5"/>
      <c r="J11" s="8"/>
      <c r="K11" s="8"/>
      <c r="L11" s="8"/>
      <c r="M11" s="51"/>
      <c r="N11" s="51"/>
      <c r="O11" s="51"/>
      <c r="P11" s="52"/>
      <c r="Q11" s="53"/>
      <c r="R11" s="53"/>
      <c r="S11" s="3"/>
      <c r="T11" s="51"/>
      <c r="U11" s="51"/>
      <c r="V11" s="52"/>
      <c r="W11" s="53"/>
      <c r="X11" s="53"/>
      <c r="Y11" s="3"/>
      <c r="Z11" s="51"/>
      <c r="AA11" s="51"/>
      <c r="AB11" s="52"/>
      <c r="AC11" s="53"/>
      <c r="AD11" s="53"/>
      <c r="AE11" s="3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2"/>
      <c r="AU11" s="53"/>
      <c r="AV11" s="53"/>
      <c r="AW11" s="51"/>
      <c r="AX11" s="51"/>
      <c r="AY11" s="51"/>
      <c r="AZ11" s="52"/>
      <c r="BA11" s="53"/>
      <c r="BB11" s="53"/>
      <c r="BC11" s="7"/>
      <c r="BD11" s="7"/>
      <c r="BE11" s="7"/>
      <c r="BF11" s="7"/>
      <c r="BG11" s="7"/>
      <c r="BH11" s="7"/>
      <c r="BI11" s="51"/>
      <c r="BJ11" s="51"/>
      <c r="BK11" s="51"/>
      <c r="BL11" s="51"/>
      <c r="BM11" s="51"/>
      <c r="BN11" s="51"/>
    </row>
    <row r="12" spans="1:66" x14ac:dyDescent="0.2">
      <c r="A12" s="3" t="s">
        <v>15</v>
      </c>
      <c r="B12" s="3"/>
      <c r="C12" s="3"/>
      <c r="D12" s="4"/>
      <c r="E12" s="6"/>
      <c r="F12" s="6"/>
      <c r="G12" s="3"/>
      <c r="H12" s="51"/>
      <c r="I12" s="51"/>
      <c r="J12" s="52"/>
      <c r="K12" s="53"/>
      <c r="L12" s="53"/>
      <c r="M12" s="51"/>
      <c r="N12" s="51"/>
      <c r="O12" s="51"/>
      <c r="P12" s="51"/>
      <c r="Q12" s="51"/>
      <c r="R12" s="51"/>
      <c r="S12" s="3"/>
      <c r="T12" s="55"/>
      <c r="U12" s="55"/>
      <c r="V12" s="55"/>
      <c r="W12" s="56"/>
      <c r="X12" s="57"/>
      <c r="Y12" s="3"/>
      <c r="Z12" s="51"/>
      <c r="AA12" s="51"/>
      <c r="AB12" s="52"/>
      <c r="AC12" s="53"/>
      <c r="AD12" s="53"/>
      <c r="AE12" s="3"/>
      <c r="AF12" s="51"/>
      <c r="AG12" s="51"/>
      <c r="AH12" s="52"/>
      <c r="AI12" s="53"/>
      <c r="AJ12" s="53"/>
      <c r="AK12" s="7"/>
      <c r="AL12" s="7"/>
      <c r="AM12" s="7"/>
      <c r="AN12" s="5"/>
      <c r="AO12" s="8"/>
      <c r="AP12" s="64"/>
      <c r="AQ12" s="51"/>
      <c r="AR12" s="51"/>
      <c r="AS12" s="51"/>
      <c r="AT12" s="52"/>
      <c r="AU12" s="53"/>
      <c r="AV12" s="53"/>
      <c r="AW12" s="51"/>
      <c r="AX12" s="51"/>
      <c r="AY12" s="51"/>
      <c r="AZ12" s="52"/>
      <c r="BA12" s="53"/>
      <c r="BB12" s="53"/>
      <c r="BC12" s="51"/>
      <c r="BD12" s="51"/>
      <c r="BE12" s="51"/>
      <c r="BF12" s="51"/>
      <c r="BG12" s="51"/>
      <c r="BH12" s="51"/>
      <c r="BI12" s="9"/>
      <c r="BJ12" s="9"/>
      <c r="BK12" s="9"/>
      <c r="BL12" s="9"/>
      <c r="BM12" s="9"/>
      <c r="BN12" s="9"/>
    </row>
    <row r="13" spans="1:66" x14ac:dyDescent="0.2">
      <c r="A13" s="3" t="s">
        <v>34</v>
      </c>
      <c r="B13" s="4"/>
      <c r="C13" s="4"/>
      <c r="D13" s="6"/>
      <c r="E13" s="6"/>
      <c r="F13" s="6"/>
      <c r="G13" s="3"/>
      <c r="H13" s="51"/>
      <c r="I13" s="51"/>
      <c r="J13" s="52"/>
      <c r="K13" s="53"/>
      <c r="L13" s="53"/>
      <c r="M13" s="51"/>
      <c r="N13" s="51"/>
      <c r="O13" s="51"/>
      <c r="P13" s="52"/>
      <c r="Q13" s="53"/>
      <c r="R13" s="53"/>
      <c r="S13" s="7"/>
      <c r="T13" s="7"/>
      <c r="U13" s="7"/>
      <c r="V13" s="5"/>
      <c r="W13" s="8"/>
      <c r="X13" s="8"/>
      <c r="Y13" s="3"/>
      <c r="Z13" s="51"/>
      <c r="AA13" s="51"/>
      <c r="AB13" s="52"/>
      <c r="AC13" s="53"/>
      <c r="AD13" s="53"/>
      <c r="AE13" s="3"/>
      <c r="AF13" s="51"/>
      <c r="AG13" s="51"/>
      <c r="AH13" s="52"/>
      <c r="AI13" s="53"/>
      <c r="AJ13" s="53"/>
      <c r="AK13" s="51"/>
      <c r="AL13" s="51"/>
      <c r="AM13" s="51"/>
      <c r="AN13" s="52"/>
      <c r="AO13" s="53"/>
      <c r="AP13" s="63"/>
      <c r="AQ13" s="51"/>
      <c r="AR13" s="51"/>
      <c r="AS13" s="51"/>
      <c r="AT13" s="52"/>
      <c r="AU13" s="53"/>
      <c r="AV13" s="53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</row>
    <row r="14" spans="1:66" x14ac:dyDescent="0.2">
      <c r="A14" s="3" t="s">
        <v>35</v>
      </c>
      <c r="B14" s="3"/>
      <c r="C14" s="3"/>
      <c r="D14" s="4"/>
      <c r="E14" s="6"/>
      <c r="F14" s="6"/>
      <c r="G14" s="3"/>
      <c r="H14" s="51"/>
      <c r="I14" s="51"/>
      <c r="J14" s="52"/>
      <c r="K14" s="53"/>
      <c r="L14" s="53"/>
      <c r="M14" s="51"/>
      <c r="N14" s="51"/>
      <c r="O14" s="51"/>
      <c r="P14" s="52"/>
      <c r="Q14" s="53"/>
      <c r="R14" s="53"/>
      <c r="S14" s="3"/>
      <c r="T14" s="51"/>
      <c r="U14" s="51"/>
      <c r="V14" s="52"/>
      <c r="W14" s="53"/>
      <c r="X14" s="53"/>
      <c r="Y14" s="3"/>
      <c r="Z14" s="51"/>
      <c r="AA14" s="51"/>
      <c r="AB14" s="51"/>
      <c r="AC14" s="51"/>
      <c r="AD14" s="51"/>
      <c r="AE14" s="3"/>
      <c r="AF14" s="51"/>
      <c r="AG14" s="51"/>
      <c r="AH14" s="52"/>
      <c r="AI14" s="53"/>
      <c r="AJ14" s="53"/>
      <c r="AK14" s="51"/>
      <c r="AL14" s="51"/>
      <c r="AM14" s="51"/>
      <c r="AN14" s="52"/>
      <c r="AO14" s="53"/>
      <c r="AP14" s="53"/>
      <c r="AQ14" s="51"/>
      <c r="AR14" s="51"/>
      <c r="AS14" s="51"/>
      <c r="AT14" s="52"/>
      <c r="AU14" s="53"/>
      <c r="AV14" s="53"/>
      <c r="AW14" s="7"/>
      <c r="AX14" s="7"/>
      <c r="AY14" s="7"/>
      <c r="AZ14" s="5"/>
      <c r="BA14" s="8"/>
      <c r="BB14" s="8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</row>
    <row r="15" spans="1:66" x14ac:dyDescent="0.2">
      <c r="A15" s="3" t="s">
        <v>38</v>
      </c>
      <c r="B15" s="3"/>
      <c r="C15" s="3"/>
      <c r="D15" s="4"/>
      <c r="E15" s="6"/>
      <c r="F15" s="6"/>
      <c r="G15" s="3"/>
      <c r="H15" s="51"/>
      <c r="I15" s="51"/>
      <c r="J15" s="51"/>
      <c r="K15" s="51"/>
      <c r="L15" s="51"/>
      <c r="M15" s="7"/>
      <c r="N15" s="5"/>
      <c r="O15" s="5"/>
      <c r="P15" s="8"/>
      <c r="Q15" s="8"/>
      <c r="R15" s="8"/>
      <c r="S15" s="3"/>
      <c r="T15" s="51"/>
      <c r="U15" s="51"/>
      <c r="V15" s="52"/>
      <c r="W15" s="53"/>
      <c r="X15" s="53"/>
      <c r="Y15" s="3"/>
      <c r="Z15" s="51"/>
      <c r="AA15" s="51"/>
      <c r="AB15" s="52"/>
      <c r="AC15" s="53"/>
      <c r="AD15" s="53"/>
      <c r="AE15" s="7"/>
      <c r="AF15" s="7"/>
      <c r="AG15" s="7"/>
      <c r="AH15" s="5"/>
      <c r="AI15" s="8"/>
      <c r="AJ15" s="8"/>
      <c r="AK15" s="51"/>
      <c r="AL15" s="51"/>
      <c r="AM15" s="51"/>
      <c r="AN15" s="52"/>
      <c r="AO15" s="53"/>
      <c r="AP15" s="63"/>
      <c r="AQ15" s="51"/>
      <c r="AR15" s="51"/>
      <c r="AS15" s="51"/>
      <c r="AT15" s="51"/>
      <c r="AU15" s="51"/>
      <c r="AV15" s="51"/>
      <c r="AW15" s="51"/>
      <c r="AX15" s="51"/>
      <c r="AY15" s="51"/>
      <c r="AZ15" s="52"/>
      <c r="BA15" s="53"/>
      <c r="BB15" s="53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</row>
    <row r="16" spans="1:66" x14ac:dyDescent="0.2">
      <c r="A16" s="3" t="s">
        <v>20</v>
      </c>
      <c r="B16" s="3"/>
      <c r="C16" s="3"/>
      <c r="D16" s="4"/>
      <c r="E16" s="6"/>
      <c r="F16" s="6"/>
      <c r="G16" s="3"/>
      <c r="H16" s="51"/>
      <c r="I16" s="51"/>
      <c r="J16" s="52"/>
      <c r="K16" s="53"/>
      <c r="L16" s="53"/>
      <c r="M16" s="51"/>
      <c r="N16" s="51"/>
      <c r="O16" s="51"/>
      <c r="P16" s="52"/>
      <c r="Q16" s="53"/>
      <c r="R16" s="53"/>
      <c r="S16" s="3"/>
      <c r="T16" s="51"/>
      <c r="U16" s="51"/>
      <c r="V16" s="52"/>
      <c r="W16" s="53"/>
      <c r="X16" s="53"/>
      <c r="Y16" s="3"/>
      <c r="Z16" s="51"/>
      <c r="AA16" s="51"/>
      <c r="AB16" s="52"/>
      <c r="AC16" s="53"/>
      <c r="AD16" s="53"/>
      <c r="AE16" s="3"/>
      <c r="AF16" s="51"/>
      <c r="AG16" s="51"/>
      <c r="AH16" s="52"/>
      <c r="AI16" s="53"/>
      <c r="AJ16" s="53"/>
      <c r="AK16" s="51"/>
      <c r="AL16" s="51"/>
      <c r="AM16" s="51"/>
      <c r="AN16" s="52"/>
      <c r="AO16" s="53"/>
      <c r="AP16" s="63"/>
      <c r="AQ16" s="7"/>
      <c r="AR16" s="7"/>
      <c r="AS16" s="7"/>
      <c r="AT16" s="7"/>
      <c r="AU16" s="7"/>
      <c r="AV16" s="8"/>
      <c r="AW16" s="51"/>
      <c r="AX16" s="51"/>
      <c r="AY16" s="51"/>
      <c r="AZ16" s="52"/>
      <c r="BA16" s="53"/>
      <c r="BB16" s="53"/>
      <c r="BC16" s="51"/>
      <c r="BD16" s="51"/>
      <c r="BE16" s="51"/>
      <c r="BF16" s="51"/>
      <c r="BG16" s="51"/>
      <c r="BH16" s="51"/>
      <c r="BI16" s="7"/>
      <c r="BJ16" s="7"/>
      <c r="BK16" s="7"/>
      <c r="BL16" s="7"/>
      <c r="BM16" s="7"/>
      <c r="BN16" s="7"/>
    </row>
    <row r="17" spans="1:66" x14ac:dyDescent="0.2">
      <c r="A17" s="3" t="s">
        <v>21</v>
      </c>
      <c r="B17" s="51"/>
      <c r="C17" s="51"/>
      <c r="D17" s="52"/>
      <c r="E17" s="53"/>
      <c r="F17" s="53"/>
      <c r="G17" s="3"/>
      <c r="H17" s="51"/>
      <c r="I17" s="51"/>
      <c r="J17" s="52"/>
      <c r="K17" s="53"/>
      <c r="L17" s="53"/>
      <c r="M17" s="51"/>
      <c r="N17" s="51"/>
      <c r="O17" s="51"/>
      <c r="P17" s="52"/>
      <c r="Q17" s="53"/>
      <c r="R17" s="53"/>
      <c r="S17" s="3"/>
      <c r="T17" s="51"/>
      <c r="U17" s="51"/>
      <c r="V17" s="51"/>
      <c r="W17" s="51"/>
      <c r="X17" s="51"/>
      <c r="Y17" s="7"/>
      <c r="Z17" s="7"/>
      <c r="AA17" s="7"/>
      <c r="AB17" s="5"/>
      <c r="AC17" s="8"/>
      <c r="AD17" s="8"/>
      <c r="AE17" s="3"/>
      <c r="AF17" s="51"/>
      <c r="AG17" s="51"/>
      <c r="AH17" s="52"/>
      <c r="AI17" s="53"/>
      <c r="AJ17" s="53"/>
      <c r="AK17" s="51"/>
      <c r="AL17" s="51"/>
      <c r="AM17" s="51"/>
      <c r="AN17" s="52"/>
      <c r="AO17" s="53"/>
      <c r="AP17" s="63"/>
      <c r="AQ17" s="51"/>
      <c r="AR17" s="51"/>
      <c r="AS17" s="51"/>
      <c r="AT17" s="51"/>
      <c r="AU17" s="51"/>
      <c r="AV17" s="53"/>
      <c r="AW17" s="51"/>
      <c r="AX17" s="51"/>
      <c r="AY17" s="51"/>
      <c r="AZ17" s="52"/>
      <c r="BA17" s="53"/>
      <c r="BB17" s="53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</row>
    <row r="18" spans="1:66" x14ac:dyDescent="0.2">
      <c r="A18" s="7" t="s">
        <v>22</v>
      </c>
      <c r="B18" s="7"/>
      <c r="C18" s="7"/>
      <c r="D18" s="5"/>
      <c r="E18" s="8"/>
      <c r="F18" s="8"/>
      <c r="G18" s="7"/>
      <c r="H18" s="5"/>
      <c r="I18" s="5"/>
      <c r="J18" s="8"/>
      <c r="K18" s="8"/>
      <c r="L18" s="8"/>
      <c r="M18" s="51"/>
      <c r="N18" s="51"/>
      <c r="O18" s="51"/>
      <c r="P18" s="52"/>
      <c r="Q18" s="53"/>
      <c r="R18" s="53"/>
      <c r="S18" s="3"/>
      <c r="T18" s="51"/>
      <c r="U18" s="51"/>
      <c r="V18" s="52"/>
      <c r="W18" s="53"/>
      <c r="X18" s="53"/>
      <c r="Y18" s="3"/>
      <c r="Z18" s="51"/>
      <c r="AA18" s="51"/>
      <c r="AB18" s="52"/>
      <c r="AC18" s="53"/>
      <c r="AD18" s="53"/>
      <c r="AE18" s="3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3"/>
      <c r="AW18" s="51"/>
      <c r="AX18" s="51"/>
      <c r="AY18" s="51"/>
      <c r="AZ18" s="52"/>
      <c r="BA18" s="53"/>
      <c r="BB18" s="53"/>
      <c r="BC18" s="7"/>
      <c r="BD18" s="7"/>
      <c r="BE18" s="7"/>
      <c r="BF18" s="7"/>
      <c r="BG18" s="7"/>
      <c r="BH18" s="7"/>
      <c r="BI18" s="51"/>
      <c r="BJ18" s="51"/>
      <c r="BK18" s="51"/>
      <c r="BL18" s="51"/>
      <c r="BM18" s="51"/>
      <c r="BN18" s="51"/>
    </row>
    <row r="19" spans="1:66" x14ac:dyDescent="0.2">
      <c r="A19" s="3" t="s">
        <v>15</v>
      </c>
      <c r="B19" s="3"/>
      <c r="C19" s="3"/>
      <c r="D19" s="4"/>
      <c r="E19" s="6"/>
      <c r="F19" s="6"/>
      <c r="G19" s="3"/>
      <c r="H19" s="51"/>
      <c r="I19" s="51"/>
      <c r="J19" s="52"/>
      <c r="K19" s="53"/>
      <c r="L19" s="53"/>
      <c r="M19" s="51"/>
      <c r="N19" s="51"/>
      <c r="O19" s="51"/>
      <c r="P19" s="51"/>
      <c r="Q19" s="51"/>
      <c r="R19" s="51"/>
      <c r="S19" s="3"/>
      <c r="T19" s="51"/>
      <c r="U19" s="51"/>
      <c r="V19" s="52"/>
      <c r="W19" s="53"/>
      <c r="X19" s="53"/>
      <c r="Y19" s="3"/>
      <c r="Z19" s="51"/>
      <c r="AA19" s="51"/>
      <c r="AB19" s="52"/>
      <c r="AC19" s="53"/>
      <c r="AD19" s="53"/>
      <c r="AE19" s="3"/>
      <c r="AF19" s="51"/>
      <c r="AG19" s="51"/>
      <c r="AH19" s="52"/>
      <c r="AI19" s="53"/>
      <c r="AJ19" s="53"/>
      <c r="AK19" s="9"/>
      <c r="AL19" s="9"/>
      <c r="AM19" s="9"/>
      <c r="AN19" s="58"/>
      <c r="AO19" s="59"/>
      <c r="AP19" s="65"/>
      <c r="AQ19" s="51"/>
      <c r="AR19" s="51"/>
      <c r="AS19" s="51"/>
      <c r="AT19" s="51"/>
      <c r="AU19" s="51"/>
      <c r="AV19" s="53"/>
      <c r="AW19" s="51"/>
      <c r="AX19" s="51"/>
      <c r="AY19" s="51"/>
      <c r="AZ19" s="52"/>
      <c r="BA19" s="53"/>
      <c r="BB19" s="53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</row>
    <row r="20" spans="1:66" x14ac:dyDescent="0.2">
      <c r="A20" s="3" t="s">
        <v>34</v>
      </c>
      <c r="B20" s="4"/>
      <c r="C20" s="4"/>
      <c r="D20" s="6"/>
      <c r="E20" s="6"/>
      <c r="F20" s="6"/>
      <c r="G20" s="3"/>
      <c r="H20" s="51"/>
      <c r="I20" s="51"/>
      <c r="J20" s="52"/>
      <c r="K20" s="53"/>
      <c r="L20" s="53"/>
      <c r="M20" s="51"/>
      <c r="N20" s="51"/>
      <c r="O20" s="51"/>
      <c r="P20" s="52"/>
      <c r="Q20" s="53"/>
      <c r="R20" s="53"/>
      <c r="S20" s="7"/>
      <c r="T20" s="7"/>
      <c r="U20" s="7"/>
      <c r="V20" s="5"/>
      <c r="W20" s="8"/>
      <c r="X20" s="8"/>
      <c r="Y20" s="3"/>
      <c r="Z20" s="51"/>
      <c r="AA20" s="51"/>
      <c r="AB20" s="52"/>
      <c r="AC20" s="53"/>
      <c r="AD20" s="53"/>
      <c r="AE20" s="3"/>
      <c r="AF20" s="51"/>
      <c r="AG20" s="51"/>
      <c r="AH20" s="52"/>
      <c r="AI20" s="53"/>
      <c r="AJ20" s="53"/>
      <c r="AK20" s="51"/>
      <c r="AL20" s="51"/>
      <c r="AM20" s="51"/>
      <c r="AN20" s="52"/>
      <c r="AO20" s="53"/>
      <c r="AP20" s="63"/>
      <c r="AQ20" s="51"/>
      <c r="AR20" s="51"/>
      <c r="AS20" s="51"/>
      <c r="AT20" s="51"/>
      <c r="AU20" s="51"/>
      <c r="AV20" s="53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</row>
    <row r="21" spans="1:66" x14ac:dyDescent="0.2">
      <c r="A21" s="3" t="s">
        <v>35</v>
      </c>
      <c r="B21" s="3"/>
      <c r="C21" s="3"/>
      <c r="D21" s="4"/>
      <c r="E21" s="6"/>
      <c r="F21" s="6"/>
      <c r="G21" s="3"/>
      <c r="H21" s="51"/>
      <c r="I21" s="51"/>
      <c r="J21" s="52"/>
      <c r="K21" s="53"/>
      <c r="L21" s="53"/>
      <c r="M21" s="51"/>
      <c r="N21" s="51"/>
      <c r="O21" s="51"/>
      <c r="P21" s="52"/>
      <c r="Q21" s="53"/>
      <c r="R21" s="53"/>
      <c r="S21" s="3"/>
      <c r="T21" s="51"/>
      <c r="U21" s="51"/>
      <c r="V21" s="52"/>
      <c r="W21" s="53"/>
      <c r="X21" s="53"/>
      <c r="Y21" s="3"/>
      <c r="Z21" s="51"/>
      <c r="AA21" s="51"/>
      <c r="AB21" s="51"/>
      <c r="AC21" s="51"/>
      <c r="AD21" s="51"/>
      <c r="AE21" s="3"/>
      <c r="AF21" s="51"/>
      <c r="AG21" s="51"/>
      <c r="AH21" s="52"/>
      <c r="AI21" s="53"/>
      <c r="AJ21" s="53"/>
      <c r="AK21" s="51"/>
      <c r="AL21" s="51"/>
      <c r="AM21" s="51"/>
      <c r="AN21" s="52"/>
      <c r="AO21" s="53"/>
      <c r="AP21" s="53"/>
      <c r="AQ21" s="51"/>
      <c r="AR21" s="51"/>
      <c r="AS21" s="51"/>
      <c r="AT21" s="51"/>
      <c r="AU21" s="51"/>
      <c r="AV21" s="53"/>
      <c r="AW21" s="7"/>
      <c r="AX21" s="7"/>
      <c r="AY21" s="7"/>
      <c r="AZ21" s="5"/>
      <c r="BA21" s="8"/>
      <c r="BB21" s="8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</row>
    <row r="22" spans="1:66" x14ac:dyDescent="0.2">
      <c r="A22" s="3" t="s">
        <v>38</v>
      </c>
      <c r="B22" s="3"/>
      <c r="C22" s="3"/>
      <c r="D22" s="4"/>
      <c r="E22" s="6"/>
      <c r="F22" s="6"/>
      <c r="G22" s="3"/>
      <c r="H22" s="51"/>
      <c r="I22" s="51"/>
      <c r="J22" s="51"/>
      <c r="K22" s="51"/>
      <c r="L22" s="51"/>
      <c r="M22" s="7"/>
      <c r="N22" s="5"/>
      <c r="O22" s="5"/>
      <c r="P22" s="8"/>
      <c r="Q22" s="8"/>
      <c r="R22" s="8"/>
      <c r="S22" s="3"/>
      <c r="T22" s="51"/>
      <c r="U22" s="51"/>
      <c r="V22" s="52"/>
      <c r="W22" s="53"/>
      <c r="X22" s="53"/>
      <c r="Y22" s="3"/>
      <c r="Z22" s="51"/>
      <c r="AA22" s="51"/>
      <c r="AB22" s="52"/>
      <c r="AC22" s="53"/>
      <c r="AD22" s="53"/>
      <c r="AE22" s="7"/>
      <c r="AF22" s="7"/>
      <c r="AG22" s="7"/>
      <c r="AH22" s="5"/>
      <c r="AI22" s="8"/>
      <c r="AJ22" s="8"/>
      <c r="AK22" s="51"/>
      <c r="AL22" s="51"/>
      <c r="AM22" s="51"/>
      <c r="AN22" s="52"/>
      <c r="AO22" s="53"/>
      <c r="AP22" s="63"/>
      <c r="AQ22" s="51"/>
      <c r="AR22" s="51"/>
      <c r="AS22" s="51"/>
      <c r="AT22" s="51"/>
      <c r="AU22" s="51"/>
      <c r="AV22" s="51"/>
      <c r="AW22" s="51"/>
      <c r="AX22" s="51"/>
      <c r="AY22" s="51"/>
      <c r="AZ22" s="52"/>
      <c r="BA22" s="53"/>
      <c r="BB22" s="53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</row>
    <row r="23" spans="1:66" x14ac:dyDescent="0.2">
      <c r="A23" s="3" t="s">
        <v>20</v>
      </c>
      <c r="B23" s="3"/>
      <c r="C23" s="3"/>
      <c r="D23" s="4"/>
      <c r="E23" s="6"/>
      <c r="F23" s="6"/>
      <c r="G23" s="3"/>
      <c r="H23" s="51"/>
      <c r="I23" s="51"/>
      <c r="J23" s="52"/>
      <c r="K23" s="53"/>
      <c r="L23" s="53"/>
      <c r="M23" s="51"/>
      <c r="N23" s="51"/>
      <c r="O23" s="51"/>
      <c r="P23" s="52"/>
      <c r="Q23" s="53"/>
      <c r="R23" s="53"/>
      <c r="S23" s="3"/>
      <c r="T23" s="51"/>
      <c r="U23" s="51"/>
      <c r="V23" s="52"/>
      <c r="W23" s="53"/>
      <c r="X23" s="53"/>
      <c r="Y23" s="3"/>
      <c r="Z23" s="51"/>
      <c r="AA23" s="51"/>
      <c r="AB23" s="52"/>
      <c r="AC23" s="53"/>
      <c r="AD23" s="53"/>
      <c r="AE23" s="3"/>
      <c r="AF23" s="51"/>
      <c r="AG23" s="51"/>
      <c r="AH23" s="52"/>
      <c r="AI23" s="53"/>
      <c r="AJ23" s="53"/>
      <c r="AK23" s="51"/>
      <c r="AL23" s="51"/>
      <c r="AM23" s="51"/>
      <c r="AN23" s="52"/>
      <c r="AO23" s="53"/>
      <c r="AP23" s="63"/>
      <c r="AQ23" s="7"/>
      <c r="AR23" s="7"/>
      <c r="AS23" s="7"/>
      <c r="AT23" s="7"/>
      <c r="AU23" s="7"/>
      <c r="AV23" s="8"/>
      <c r="AW23" s="51"/>
      <c r="AX23" s="51"/>
      <c r="AY23" s="51"/>
      <c r="AZ23" s="52"/>
      <c r="BA23" s="53"/>
      <c r="BB23" s="53"/>
      <c r="BC23" s="51"/>
      <c r="BD23" s="51"/>
      <c r="BE23" s="51"/>
      <c r="BF23" s="51"/>
      <c r="BG23" s="51"/>
      <c r="BH23" s="51"/>
      <c r="BI23" s="7"/>
      <c r="BJ23" s="7"/>
      <c r="BK23" s="7"/>
      <c r="BL23" s="7"/>
      <c r="BM23" s="7"/>
      <c r="BN23" s="7"/>
    </row>
    <row r="24" spans="1:66" x14ac:dyDescent="0.2">
      <c r="A24" s="3" t="s">
        <v>21</v>
      </c>
      <c r="B24" s="51"/>
      <c r="C24" s="51"/>
      <c r="D24" s="52"/>
      <c r="E24" s="53"/>
      <c r="F24" s="53"/>
      <c r="G24" s="3"/>
      <c r="H24" s="51"/>
      <c r="I24" s="51"/>
      <c r="J24" s="52"/>
      <c r="K24" s="53"/>
      <c r="L24" s="53"/>
      <c r="M24" s="51"/>
      <c r="N24" s="51"/>
      <c r="O24" s="51"/>
      <c r="P24" s="52"/>
      <c r="Q24" s="53"/>
      <c r="R24" s="53"/>
      <c r="S24" s="3"/>
      <c r="T24" s="51"/>
      <c r="U24" s="51"/>
      <c r="V24" s="51"/>
      <c r="W24" s="51"/>
      <c r="X24" s="51"/>
      <c r="Y24" s="7"/>
      <c r="Z24" s="7"/>
      <c r="AA24" s="7"/>
      <c r="AB24" s="5"/>
      <c r="AC24" s="8"/>
      <c r="AD24" s="8"/>
      <c r="AE24" s="3"/>
      <c r="AF24" s="51"/>
      <c r="AG24" s="51"/>
      <c r="AH24" s="52"/>
      <c r="AI24" s="53"/>
      <c r="AJ24" s="53"/>
      <c r="AK24" s="51"/>
      <c r="AL24" s="51"/>
      <c r="AM24" s="51"/>
      <c r="AN24" s="52"/>
      <c r="AO24" s="53"/>
      <c r="AP24" s="63"/>
      <c r="AQ24" s="51"/>
      <c r="AR24" s="51"/>
      <c r="AS24" s="51"/>
      <c r="AT24" s="51"/>
      <c r="AU24" s="51"/>
      <c r="AV24" s="53"/>
      <c r="AW24" s="51"/>
      <c r="AX24" s="51"/>
      <c r="AY24" s="149"/>
      <c r="AZ24" s="149"/>
      <c r="BA24" s="149"/>
      <c r="BB24" s="53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</row>
    <row r="25" spans="1:66" x14ac:dyDescent="0.2">
      <c r="A25" s="7" t="s">
        <v>22</v>
      </c>
      <c r="B25" s="7"/>
      <c r="C25" s="7"/>
      <c r="D25" s="5"/>
      <c r="E25" s="8"/>
      <c r="F25" s="8"/>
      <c r="G25" s="7"/>
      <c r="H25" s="5"/>
      <c r="I25" s="5"/>
      <c r="J25" s="8"/>
      <c r="K25" s="8"/>
      <c r="L25" s="8"/>
      <c r="M25" s="51"/>
      <c r="N25" s="51"/>
      <c r="O25" s="51"/>
      <c r="P25" s="52"/>
      <c r="Q25" s="53"/>
      <c r="R25" s="53"/>
      <c r="S25" s="3"/>
      <c r="T25" s="51"/>
      <c r="U25" s="51"/>
      <c r="V25" s="52"/>
      <c r="W25" s="53"/>
      <c r="X25" s="53"/>
      <c r="Y25" s="3"/>
      <c r="Z25" s="51"/>
      <c r="AA25" s="51"/>
      <c r="AB25" s="52"/>
      <c r="AC25" s="53"/>
      <c r="AD25" s="53"/>
      <c r="AE25" s="3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3"/>
      <c r="AW25" s="51"/>
      <c r="AX25" s="51"/>
      <c r="AY25" s="51"/>
      <c r="AZ25" s="52"/>
      <c r="BA25" s="53"/>
      <c r="BB25" s="53"/>
      <c r="BC25" s="7"/>
      <c r="BD25" s="7"/>
      <c r="BE25" s="7"/>
      <c r="BF25" s="7"/>
      <c r="BG25" s="7"/>
      <c r="BH25" s="7"/>
      <c r="BI25" s="51"/>
      <c r="BJ25" s="51"/>
      <c r="BK25" s="51"/>
      <c r="BL25" s="51"/>
      <c r="BM25" s="51"/>
      <c r="BN25" s="51"/>
    </row>
    <row r="26" spans="1:66" x14ac:dyDescent="0.2">
      <c r="A26" s="3" t="s">
        <v>15</v>
      </c>
      <c r="B26" s="3"/>
      <c r="C26" s="3"/>
      <c r="D26" s="4"/>
      <c r="E26" s="6"/>
      <c r="F26" s="6"/>
      <c r="G26" s="3"/>
      <c r="H26" s="51"/>
      <c r="I26" s="51"/>
      <c r="J26" s="52"/>
      <c r="K26" s="53"/>
      <c r="L26" s="53"/>
      <c r="M26" s="51"/>
      <c r="N26" s="51"/>
      <c r="O26" s="51"/>
      <c r="P26" s="51"/>
      <c r="Q26" s="51"/>
      <c r="R26" s="51"/>
      <c r="S26" s="3"/>
      <c r="T26" s="51"/>
      <c r="U26" s="51"/>
      <c r="V26" s="52"/>
      <c r="W26" s="53"/>
      <c r="X26" s="53"/>
      <c r="Y26" s="3"/>
      <c r="Z26" s="51"/>
      <c r="AA26" s="51"/>
      <c r="AB26" s="52"/>
      <c r="AC26" s="53"/>
      <c r="AD26" s="53"/>
      <c r="AE26" s="3"/>
      <c r="AF26" s="51"/>
      <c r="AG26" s="51"/>
      <c r="AH26" s="52"/>
      <c r="AI26" s="53"/>
      <c r="AJ26" s="53"/>
      <c r="AK26" s="7"/>
      <c r="AL26" s="7"/>
      <c r="AM26" s="7"/>
      <c r="AN26" s="5"/>
      <c r="AO26" s="8"/>
      <c r="AP26" s="64"/>
      <c r="AQ26" s="51"/>
      <c r="AR26" s="51"/>
      <c r="AS26" s="51"/>
      <c r="AT26" s="51"/>
      <c r="AU26" s="51"/>
      <c r="AV26" s="53"/>
      <c r="AW26" s="51"/>
      <c r="AX26" s="51"/>
      <c r="AY26" s="51"/>
      <c r="AZ26" s="52"/>
      <c r="BA26" s="53"/>
      <c r="BB26" s="53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</row>
    <row r="27" spans="1:66" x14ac:dyDescent="0.2">
      <c r="A27" s="3" t="s">
        <v>34</v>
      </c>
      <c r="B27" s="4"/>
      <c r="C27" s="4"/>
      <c r="D27" s="6"/>
      <c r="E27" s="6"/>
      <c r="F27" s="6"/>
      <c r="G27" s="3"/>
      <c r="H27" s="51"/>
      <c r="I27" s="51"/>
      <c r="J27" s="52"/>
      <c r="K27" s="53"/>
      <c r="L27" s="53"/>
      <c r="M27" s="51"/>
      <c r="N27" s="51"/>
      <c r="O27" s="51"/>
      <c r="P27" s="52"/>
      <c r="Q27" s="53"/>
      <c r="R27" s="53"/>
      <c r="S27" s="7"/>
      <c r="T27" s="7"/>
      <c r="U27" s="7"/>
      <c r="V27" s="5"/>
      <c r="W27" s="8"/>
      <c r="X27" s="8"/>
      <c r="Y27" s="3"/>
      <c r="Z27" s="51"/>
      <c r="AA27" s="51"/>
      <c r="AB27" s="52"/>
      <c r="AC27" s="53"/>
      <c r="AD27" s="53"/>
      <c r="AE27" s="3"/>
      <c r="AF27" s="51"/>
      <c r="AG27" s="51"/>
      <c r="AH27" s="52"/>
      <c r="AI27" s="53"/>
      <c r="AJ27" s="53"/>
      <c r="AK27" s="51"/>
      <c r="AL27" s="51"/>
      <c r="AM27" s="51"/>
      <c r="AN27" s="52"/>
      <c r="AO27" s="53"/>
      <c r="AP27" s="63"/>
      <c r="AQ27" s="51"/>
      <c r="AR27" s="51"/>
      <c r="AS27" s="51"/>
      <c r="AT27" s="51"/>
      <c r="AU27" s="51"/>
      <c r="AV27" s="53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</row>
    <row r="28" spans="1:66" x14ac:dyDescent="0.2">
      <c r="A28" s="3" t="s">
        <v>35</v>
      </c>
      <c r="B28" s="3"/>
      <c r="C28" s="3"/>
      <c r="D28" s="4"/>
      <c r="E28" s="6"/>
      <c r="F28" s="6"/>
      <c r="G28" s="3"/>
      <c r="H28" s="51"/>
      <c r="I28" s="51"/>
      <c r="J28" s="52"/>
      <c r="K28" s="53"/>
      <c r="L28" s="53"/>
      <c r="M28" s="51"/>
      <c r="N28" s="51"/>
      <c r="O28" s="51"/>
      <c r="P28" s="52"/>
      <c r="Q28" s="53"/>
      <c r="R28" s="53"/>
      <c r="S28" s="3"/>
      <c r="T28" s="51"/>
      <c r="U28" s="51"/>
      <c r="V28" s="52"/>
      <c r="W28" s="53"/>
      <c r="X28" s="53"/>
      <c r="Y28" s="3"/>
      <c r="Z28" s="51"/>
      <c r="AA28" s="51"/>
      <c r="AB28" s="51"/>
      <c r="AC28" s="51"/>
      <c r="AD28" s="51"/>
      <c r="AE28" s="3"/>
      <c r="AF28" s="51"/>
      <c r="AG28" s="51"/>
      <c r="AH28" s="52"/>
      <c r="AI28" s="53"/>
      <c r="AJ28" s="53"/>
      <c r="AK28" s="51"/>
      <c r="AL28" s="51"/>
      <c r="AM28" s="51"/>
      <c r="AN28" s="52"/>
      <c r="AO28" s="53"/>
      <c r="AP28" s="53"/>
      <c r="AQ28" s="51"/>
      <c r="AR28" s="51"/>
      <c r="AS28" s="51"/>
      <c r="AT28" s="51"/>
      <c r="AU28" s="51"/>
      <c r="AV28" s="53"/>
      <c r="AW28" s="7"/>
      <c r="AX28" s="7"/>
      <c r="AY28" s="7"/>
      <c r="AZ28" s="5"/>
      <c r="BA28" s="8"/>
      <c r="BB28" s="8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</row>
    <row r="29" spans="1:66" x14ac:dyDescent="0.2">
      <c r="A29" s="3" t="s">
        <v>38</v>
      </c>
      <c r="B29" s="3"/>
      <c r="C29" s="3"/>
      <c r="D29" s="4"/>
      <c r="E29" s="6"/>
      <c r="F29" s="6"/>
      <c r="G29" s="3"/>
      <c r="H29" s="51"/>
      <c r="I29" s="51"/>
      <c r="J29" s="51"/>
      <c r="K29" s="51"/>
      <c r="L29" s="51"/>
      <c r="M29" s="9"/>
      <c r="N29" s="58"/>
      <c r="O29" s="58"/>
      <c r="P29" s="59"/>
      <c r="Q29" s="59"/>
      <c r="R29" s="59"/>
      <c r="S29" s="3"/>
      <c r="T29" s="51"/>
      <c r="U29" s="51"/>
      <c r="V29" s="52"/>
      <c r="W29" s="53"/>
      <c r="X29" s="53"/>
      <c r="Y29" s="3"/>
      <c r="Z29" s="51"/>
      <c r="AA29" s="51"/>
      <c r="AB29" s="52"/>
      <c r="AC29" s="53"/>
      <c r="AD29" s="53"/>
      <c r="AE29" s="7"/>
      <c r="AF29" s="7"/>
      <c r="AG29" s="7"/>
      <c r="AH29" s="5"/>
      <c r="AI29" s="8"/>
      <c r="AJ29" s="8"/>
      <c r="AK29" s="51"/>
      <c r="AL29" s="51"/>
      <c r="AM29" s="149"/>
      <c r="AN29" s="149"/>
      <c r="AO29" s="149"/>
      <c r="AP29" s="53"/>
      <c r="AQ29" s="51"/>
      <c r="AR29" s="51"/>
      <c r="AS29" s="51"/>
      <c r="AT29" s="51"/>
      <c r="AU29" s="51"/>
      <c r="AV29" s="51"/>
      <c r="AW29" s="51"/>
      <c r="AX29" s="51"/>
      <c r="AY29" s="51"/>
      <c r="AZ29" s="52"/>
      <c r="BA29" s="53"/>
      <c r="BB29" s="53"/>
      <c r="BC29" s="51"/>
      <c r="BD29" s="51"/>
      <c r="BE29" s="51"/>
      <c r="BF29" s="51"/>
      <c r="BG29" s="51"/>
      <c r="BH29" s="51"/>
      <c r="BI29" s="9"/>
      <c r="BJ29" s="9"/>
      <c r="BK29" s="9"/>
      <c r="BL29" s="9"/>
      <c r="BM29" s="9"/>
      <c r="BN29" s="9"/>
    </row>
    <row r="30" spans="1:66" x14ac:dyDescent="0.2">
      <c r="A30" s="3" t="s">
        <v>20</v>
      </c>
      <c r="B30" s="3"/>
      <c r="C30" s="3"/>
      <c r="D30" s="4"/>
      <c r="E30" s="6"/>
      <c r="F30" s="6"/>
      <c r="G30" s="3"/>
      <c r="H30" s="51"/>
      <c r="I30" s="51"/>
      <c r="J30" s="52"/>
      <c r="K30" s="53"/>
      <c r="L30" s="53"/>
      <c r="M30" s="51"/>
      <c r="N30" s="51"/>
      <c r="O30" s="51"/>
      <c r="P30" s="52"/>
      <c r="Q30" s="53"/>
      <c r="R30" s="53"/>
      <c r="S30" s="3"/>
      <c r="T30" s="51"/>
      <c r="U30" s="51"/>
      <c r="V30" s="52"/>
      <c r="W30" s="53"/>
      <c r="X30" s="53"/>
      <c r="Y30" s="3"/>
      <c r="Z30" s="51"/>
      <c r="AA30" s="51"/>
      <c r="AB30" s="52"/>
      <c r="AC30" s="53"/>
      <c r="AD30" s="53"/>
      <c r="AE30" s="3"/>
      <c r="AF30" s="51"/>
      <c r="AG30" s="51"/>
      <c r="AH30" s="52"/>
      <c r="AI30" s="53"/>
      <c r="AJ30" s="53"/>
      <c r="AK30" s="51"/>
      <c r="AL30" s="51"/>
      <c r="AM30" s="51"/>
      <c r="AN30" s="52"/>
      <c r="AO30" s="53"/>
      <c r="AP30" s="63"/>
      <c r="AQ30" s="7"/>
      <c r="AR30" s="7"/>
      <c r="AS30" s="7"/>
      <c r="AT30" s="5"/>
      <c r="AU30" s="8"/>
      <c r="AV30" s="8"/>
      <c r="AW30" s="51"/>
      <c r="AX30" s="51"/>
      <c r="AY30" s="51"/>
      <c r="AZ30" s="52"/>
      <c r="BA30" s="53"/>
      <c r="BB30" s="53"/>
      <c r="BC30" s="51"/>
      <c r="BD30" s="51"/>
      <c r="BE30" s="51"/>
      <c r="BF30" s="51"/>
      <c r="BG30" s="51"/>
      <c r="BH30" s="51"/>
      <c r="BI30" s="9"/>
      <c r="BJ30" s="9"/>
      <c r="BK30" s="9"/>
      <c r="BL30" s="9"/>
      <c r="BM30" s="9"/>
      <c r="BN30" s="9"/>
    </row>
    <row r="31" spans="1:66" x14ac:dyDescent="0.2">
      <c r="A31" s="3" t="s">
        <v>21</v>
      </c>
      <c r="B31" s="51"/>
      <c r="C31" s="51"/>
      <c r="D31" s="52"/>
      <c r="E31" s="53"/>
      <c r="F31" s="53"/>
      <c r="G31" s="3"/>
      <c r="H31" s="3"/>
      <c r="I31" s="3"/>
      <c r="J31" s="4"/>
      <c r="K31" s="6"/>
      <c r="L31" s="6"/>
      <c r="M31" s="51"/>
      <c r="N31" s="51"/>
      <c r="O31" s="51"/>
      <c r="P31" s="52"/>
      <c r="Q31" s="53"/>
      <c r="R31" s="53"/>
      <c r="S31" s="3"/>
      <c r="T31" s="51"/>
      <c r="U31" s="51"/>
      <c r="V31" s="51"/>
      <c r="W31" s="51"/>
      <c r="X31" s="51"/>
      <c r="Y31" s="7"/>
      <c r="Z31" s="7"/>
      <c r="AA31" s="7"/>
      <c r="AB31" s="5"/>
      <c r="AC31" s="8"/>
      <c r="AD31" s="8"/>
      <c r="AE31" s="3"/>
      <c r="AF31" s="51"/>
      <c r="AG31" s="51"/>
      <c r="AH31" s="52"/>
      <c r="AI31" s="53"/>
      <c r="AJ31" s="53"/>
      <c r="AK31" s="51"/>
      <c r="AL31" s="51"/>
      <c r="AM31" s="51"/>
      <c r="AN31" s="52"/>
      <c r="AO31" s="53"/>
      <c r="AP31" s="56"/>
      <c r="AQ31" s="51"/>
      <c r="AR31" s="51"/>
      <c r="AS31" s="51"/>
      <c r="AT31" s="52"/>
      <c r="AU31" s="53"/>
      <c r="AV31" s="53"/>
      <c r="AW31" s="51"/>
      <c r="AX31" s="51"/>
      <c r="AY31" s="51"/>
      <c r="AZ31" s="52"/>
      <c r="BA31" s="53"/>
      <c r="BB31" s="53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</row>
    <row r="32" spans="1:66" x14ac:dyDescent="0.2">
      <c r="A32" s="7" t="s">
        <v>22</v>
      </c>
      <c r="B32" s="7"/>
      <c r="C32" s="7"/>
      <c r="D32" s="5"/>
      <c r="E32" s="8"/>
      <c r="F32" s="8"/>
      <c r="G32" s="7"/>
      <c r="H32" s="5"/>
      <c r="I32" s="5"/>
      <c r="J32" s="8"/>
      <c r="K32" s="8"/>
      <c r="L32" s="8"/>
      <c r="M32" s="51"/>
      <c r="N32" s="51"/>
      <c r="O32" s="51"/>
      <c r="P32" s="52"/>
      <c r="Q32" s="53"/>
      <c r="R32" s="53"/>
      <c r="S32" s="3"/>
      <c r="T32" s="51"/>
      <c r="U32" s="51"/>
      <c r="V32" s="52"/>
      <c r="W32" s="53"/>
      <c r="X32" s="53"/>
      <c r="Y32" s="3"/>
      <c r="Z32" s="51"/>
      <c r="AA32" s="51"/>
      <c r="AB32" s="52"/>
      <c r="AC32" s="53"/>
      <c r="AD32" s="53"/>
      <c r="AE32" s="3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2"/>
      <c r="AU32" s="53"/>
      <c r="AV32" s="53"/>
      <c r="AW32" s="51"/>
      <c r="AX32" s="51"/>
      <c r="AY32" s="51"/>
      <c r="AZ32" s="52"/>
      <c r="BA32" s="53"/>
      <c r="BB32" s="53"/>
      <c r="BC32" s="7"/>
      <c r="BD32" s="7"/>
      <c r="BE32" s="7"/>
      <c r="BF32" s="7"/>
      <c r="BG32" s="7"/>
      <c r="BH32" s="7"/>
      <c r="BI32" s="51"/>
      <c r="BJ32" s="51"/>
      <c r="BK32" s="51"/>
      <c r="BL32" s="51"/>
      <c r="BM32" s="51"/>
      <c r="BN32" s="51"/>
    </row>
    <row r="33" spans="1:66" x14ac:dyDescent="0.2">
      <c r="A33" s="3"/>
      <c r="B33" s="3"/>
      <c r="C33" s="3"/>
      <c r="D33" s="4"/>
      <c r="E33" s="6"/>
      <c r="F33" s="6"/>
      <c r="G33" s="3"/>
      <c r="H33" s="50"/>
      <c r="I33" s="50"/>
      <c r="J33" s="48"/>
      <c r="K33" s="49"/>
      <c r="L33" s="49"/>
      <c r="M33" s="51"/>
      <c r="N33" s="51"/>
      <c r="O33" s="51"/>
      <c r="P33" s="51"/>
      <c r="Q33" s="51"/>
      <c r="R33" s="51"/>
      <c r="S33" s="3"/>
      <c r="T33" s="51"/>
      <c r="U33" s="51"/>
      <c r="V33" s="52"/>
      <c r="W33" s="53"/>
      <c r="X33" s="53"/>
      <c r="Y33" s="3"/>
      <c r="Z33" s="3"/>
      <c r="AA33" s="3"/>
      <c r="AB33" s="4"/>
      <c r="AC33" s="6"/>
      <c r="AD33" s="6"/>
      <c r="AE33" s="3"/>
      <c r="AF33" s="51"/>
      <c r="AG33" s="51"/>
      <c r="AH33" s="52"/>
      <c r="AI33" s="53"/>
      <c r="AJ33" s="53"/>
      <c r="AK33" s="7"/>
      <c r="AL33" s="7"/>
      <c r="AM33" s="7"/>
      <c r="AN33" s="5"/>
      <c r="AO33" s="8"/>
      <c r="AP33" s="64"/>
      <c r="AQ33" s="51"/>
      <c r="AR33" s="51"/>
      <c r="AS33" s="51"/>
      <c r="AT33" s="52"/>
      <c r="AU33" s="53"/>
      <c r="AV33" s="53"/>
      <c r="AW33" s="51"/>
      <c r="AX33" s="51"/>
      <c r="AY33" s="51"/>
      <c r="AZ33" s="52"/>
      <c r="BA33" s="53"/>
      <c r="BB33" s="53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</row>
    <row r="34" spans="1:66" x14ac:dyDescent="0.2">
      <c r="A34" s="3"/>
      <c r="B34" s="4"/>
      <c r="C34" s="4"/>
      <c r="D34" s="6"/>
      <c r="E34" s="6"/>
      <c r="F34" s="6"/>
      <c r="G34" s="3"/>
      <c r="H34" s="50"/>
      <c r="I34" s="50"/>
      <c r="J34" s="48"/>
      <c r="K34" s="49"/>
      <c r="L34" s="49"/>
      <c r="M34" s="51"/>
      <c r="N34" s="3"/>
      <c r="O34" s="3"/>
      <c r="P34" s="4"/>
      <c r="Q34" s="6"/>
      <c r="R34" s="6"/>
      <c r="S34" s="7"/>
      <c r="T34" s="7"/>
      <c r="U34" s="7"/>
      <c r="V34" s="5"/>
      <c r="W34" s="8"/>
      <c r="X34" s="8"/>
      <c r="Y34" s="3"/>
      <c r="Z34" s="3"/>
      <c r="AA34" s="3"/>
      <c r="AB34" s="4"/>
      <c r="AC34" s="6"/>
      <c r="AD34" s="6"/>
      <c r="AE34" s="3"/>
      <c r="AF34" s="51"/>
      <c r="AG34" s="51"/>
      <c r="AH34" s="52"/>
      <c r="AI34" s="53"/>
      <c r="AJ34" s="53"/>
      <c r="AK34" s="51"/>
      <c r="AL34" s="3"/>
      <c r="AM34" s="3"/>
      <c r="AN34" s="4"/>
      <c r="AO34" s="6"/>
      <c r="AP34" s="10"/>
      <c r="AQ34" s="51"/>
      <c r="AR34" s="51"/>
      <c r="AS34" s="51"/>
      <c r="AT34" s="52"/>
      <c r="AU34" s="53"/>
      <c r="AV34" s="53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</row>
    <row r="35" spans="1:66" x14ac:dyDescent="0.2">
      <c r="A35" s="85"/>
      <c r="B35" s="86"/>
      <c r="C35" s="86"/>
      <c r="D35" s="87"/>
      <c r="E35" s="11"/>
      <c r="F35" s="11"/>
      <c r="G35" s="88"/>
      <c r="H35" s="88"/>
      <c r="I35" s="88"/>
      <c r="J35" s="87"/>
      <c r="K35" s="11"/>
      <c r="L35" s="11"/>
      <c r="M35" s="188"/>
      <c r="N35" s="189"/>
      <c r="O35" s="89"/>
      <c r="P35" s="87"/>
      <c r="Q35" s="11"/>
      <c r="R35" s="11"/>
      <c r="S35" s="88"/>
      <c r="T35" s="88"/>
      <c r="U35" s="88"/>
      <c r="V35" s="87"/>
      <c r="W35" s="11"/>
      <c r="X35" s="82"/>
      <c r="Y35" s="83"/>
      <c r="Z35" s="83"/>
      <c r="AA35" s="83"/>
      <c r="AB35" s="83"/>
      <c r="AC35" s="83"/>
      <c r="AD35" s="83"/>
      <c r="AE35" s="88"/>
      <c r="AF35" s="83"/>
      <c r="AG35" s="83"/>
      <c r="AH35" s="90"/>
      <c r="AI35" s="73"/>
      <c r="AJ35" s="73"/>
      <c r="AK35" s="83"/>
      <c r="AL35" s="88"/>
      <c r="AM35" s="88"/>
      <c r="AN35" s="87"/>
      <c r="AO35" s="11"/>
      <c r="AP35" s="11"/>
      <c r="AQ35" s="83"/>
      <c r="AR35" s="83"/>
      <c r="AS35" s="83"/>
      <c r="AT35" s="90"/>
      <c r="AU35" s="73"/>
      <c r="AV35" s="73"/>
      <c r="AW35" s="91"/>
      <c r="AX35" s="91"/>
      <c r="AY35" s="91"/>
      <c r="AZ35" s="92"/>
      <c r="BA35" s="84"/>
      <c r="BB35" s="84"/>
      <c r="BC35" s="83"/>
      <c r="BD35" s="83"/>
      <c r="BE35" s="83"/>
      <c r="BF35" s="90"/>
      <c r="BG35" s="73"/>
      <c r="BH35" s="73"/>
      <c r="BI35" s="83"/>
      <c r="BJ35" s="83"/>
      <c r="BK35" s="83"/>
      <c r="BL35" s="90"/>
      <c r="BM35" s="73"/>
      <c r="BN35" s="73"/>
    </row>
    <row r="36" spans="1:66" s="94" customFormat="1" x14ac:dyDescent="0.2">
      <c r="A36" s="79"/>
      <c r="B36" s="79"/>
      <c r="C36" s="79"/>
      <c r="D36" s="93"/>
      <c r="E36" s="78"/>
      <c r="F36" s="78"/>
      <c r="G36" s="72"/>
      <c r="H36" s="72"/>
      <c r="I36" s="72"/>
      <c r="J36" s="93"/>
      <c r="K36" s="78"/>
      <c r="L36" s="78"/>
      <c r="M36" s="72"/>
      <c r="N36" s="72"/>
      <c r="O36" s="72"/>
      <c r="P36" s="93"/>
      <c r="Q36" s="78"/>
      <c r="R36" s="78"/>
      <c r="S36" s="72"/>
      <c r="T36" s="72"/>
      <c r="U36" s="72"/>
      <c r="V36" s="93"/>
      <c r="W36" s="78"/>
      <c r="X36" s="78"/>
      <c r="Y36" s="72"/>
      <c r="Z36" s="72"/>
      <c r="AA36" s="72"/>
      <c r="AB36" s="72"/>
      <c r="AC36" s="72"/>
      <c r="AD36" s="72"/>
      <c r="AE36" s="72"/>
      <c r="AF36" s="72"/>
      <c r="AG36" s="72"/>
      <c r="AH36" s="93"/>
      <c r="AI36" s="78"/>
      <c r="AJ36" s="78"/>
      <c r="AK36" s="72"/>
      <c r="AL36" s="72"/>
      <c r="AM36" s="72"/>
      <c r="AN36" s="93"/>
      <c r="AO36" s="78"/>
      <c r="AP36" s="78"/>
      <c r="AQ36" s="72"/>
      <c r="AR36" s="72"/>
      <c r="AS36" s="72"/>
      <c r="AT36" s="93"/>
      <c r="AU36" s="78"/>
      <c r="AV36" s="78"/>
      <c r="AW36" s="72"/>
      <c r="AX36" s="72"/>
      <c r="AY36" s="72"/>
      <c r="AZ36" s="93"/>
      <c r="BA36" s="78"/>
      <c r="BB36" s="78"/>
      <c r="BC36" s="72"/>
      <c r="BD36" s="72"/>
      <c r="BE36" s="72"/>
      <c r="BF36" s="93"/>
      <c r="BG36" s="78"/>
      <c r="BH36" s="78"/>
      <c r="BI36" s="72"/>
      <c r="BJ36" s="72"/>
      <c r="BK36" s="72"/>
      <c r="BL36" s="93"/>
      <c r="BM36" s="78"/>
      <c r="BN36" s="78"/>
    </row>
    <row r="37" spans="1:66" s="71" customFormat="1" ht="45" x14ac:dyDescent="0.2">
      <c r="A37" s="192" t="s">
        <v>106</v>
      </c>
      <c r="B37" s="192"/>
      <c r="C37" s="68" t="s">
        <v>80</v>
      </c>
      <c r="D37" s="67" t="s">
        <v>31</v>
      </c>
      <c r="E37" s="67" t="s">
        <v>32</v>
      </c>
      <c r="F37" s="68" t="s">
        <v>33</v>
      </c>
      <c r="G37" s="193" t="s">
        <v>107</v>
      </c>
      <c r="H37" s="193"/>
      <c r="I37" s="70" t="s">
        <v>80</v>
      </c>
      <c r="J37" s="69" t="s">
        <v>31</v>
      </c>
      <c r="K37" s="69" t="s">
        <v>32</v>
      </c>
      <c r="L37" s="70" t="s">
        <v>33</v>
      </c>
      <c r="M37" s="192" t="s">
        <v>108</v>
      </c>
      <c r="N37" s="192"/>
      <c r="O37" s="68" t="s">
        <v>80</v>
      </c>
      <c r="P37" s="67" t="s">
        <v>31</v>
      </c>
      <c r="Q37" s="67" t="s">
        <v>32</v>
      </c>
      <c r="R37" s="68" t="s">
        <v>33</v>
      </c>
      <c r="S37" s="193" t="s">
        <v>109</v>
      </c>
      <c r="T37" s="193"/>
      <c r="U37" s="70" t="s">
        <v>80</v>
      </c>
      <c r="V37" s="69" t="s">
        <v>31</v>
      </c>
      <c r="W37" s="69" t="s">
        <v>32</v>
      </c>
      <c r="X37" s="70" t="s">
        <v>33</v>
      </c>
      <c r="Y37" s="192" t="s">
        <v>110</v>
      </c>
      <c r="Z37" s="192"/>
      <c r="AA37" s="68" t="s">
        <v>80</v>
      </c>
      <c r="AB37" s="67" t="s">
        <v>31</v>
      </c>
      <c r="AC37" s="67" t="s">
        <v>32</v>
      </c>
      <c r="AD37" s="68" t="s">
        <v>33</v>
      </c>
      <c r="AE37" s="193" t="s">
        <v>111</v>
      </c>
      <c r="AF37" s="193"/>
      <c r="AG37" s="70" t="s">
        <v>80</v>
      </c>
      <c r="AH37" s="69" t="s">
        <v>31</v>
      </c>
      <c r="AI37" s="69" t="s">
        <v>32</v>
      </c>
      <c r="AJ37" s="70" t="s">
        <v>33</v>
      </c>
      <c r="AK37" s="192" t="s">
        <v>112</v>
      </c>
      <c r="AL37" s="192"/>
      <c r="AM37" s="68" t="s">
        <v>80</v>
      </c>
      <c r="AN37" s="67" t="s">
        <v>31</v>
      </c>
      <c r="AO37" s="67" t="s">
        <v>32</v>
      </c>
      <c r="AP37" s="68" t="s">
        <v>33</v>
      </c>
      <c r="AQ37" s="193" t="s">
        <v>113</v>
      </c>
      <c r="AR37" s="193"/>
      <c r="AS37" s="70" t="s">
        <v>80</v>
      </c>
      <c r="AT37" s="69" t="s">
        <v>31</v>
      </c>
      <c r="AU37" s="69" t="s">
        <v>32</v>
      </c>
      <c r="AV37" s="70" t="s">
        <v>33</v>
      </c>
      <c r="AW37" s="192" t="s">
        <v>114</v>
      </c>
      <c r="AX37" s="192"/>
      <c r="AY37" s="68" t="s">
        <v>80</v>
      </c>
      <c r="AZ37" s="67" t="s">
        <v>31</v>
      </c>
      <c r="BA37" s="67" t="s">
        <v>32</v>
      </c>
      <c r="BB37" s="68" t="s">
        <v>33</v>
      </c>
      <c r="BC37" s="194" t="s">
        <v>115</v>
      </c>
      <c r="BD37" s="195"/>
      <c r="BE37" s="70" t="s">
        <v>80</v>
      </c>
      <c r="BF37" s="69" t="s">
        <v>31</v>
      </c>
      <c r="BG37" s="69" t="s">
        <v>32</v>
      </c>
      <c r="BH37" s="70" t="s">
        <v>33</v>
      </c>
      <c r="BI37" s="192" t="s">
        <v>116</v>
      </c>
      <c r="BJ37" s="192"/>
      <c r="BK37" s="68" t="s">
        <v>80</v>
      </c>
      <c r="BL37" s="67" t="s">
        <v>31</v>
      </c>
      <c r="BM37" s="67" t="s">
        <v>32</v>
      </c>
      <c r="BN37" s="68" t="s">
        <v>33</v>
      </c>
    </row>
    <row r="38" spans="1:66" s="95" customFormat="1" x14ac:dyDescent="0.2">
      <c r="A38" s="192"/>
      <c r="B38" s="192"/>
      <c r="C38" s="96">
        <f>SUM(C5:C35)</f>
        <v>0</v>
      </c>
      <c r="D38" s="96">
        <f>SUM(D5:D35)</f>
        <v>0</v>
      </c>
      <c r="E38" s="96">
        <f t="shared" ref="E38:F38" si="0">SUM(E5:E35)</f>
        <v>0</v>
      </c>
      <c r="F38" s="96">
        <f t="shared" si="0"/>
        <v>0</v>
      </c>
      <c r="G38" s="193"/>
      <c r="H38" s="193"/>
      <c r="I38" s="96">
        <f t="shared" ref="I38:L38" si="1">SUM(I5:I35)</f>
        <v>0</v>
      </c>
      <c r="J38" s="96">
        <f t="shared" si="1"/>
        <v>0</v>
      </c>
      <c r="K38" s="96">
        <f t="shared" si="1"/>
        <v>0</v>
      </c>
      <c r="L38" s="96">
        <f t="shared" si="1"/>
        <v>0</v>
      </c>
      <c r="M38" s="192"/>
      <c r="N38" s="192"/>
      <c r="O38" s="96">
        <f t="shared" ref="O38:R38" si="2">SUM(O5:O35)</f>
        <v>0</v>
      </c>
      <c r="P38" s="96">
        <f t="shared" si="2"/>
        <v>0</v>
      </c>
      <c r="Q38" s="96">
        <f t="shared" si="2"/>
        <v>0</v>
      </c>
      <c r="R38" s="96">
        <f t="shared" si="2"/>
        <v>0</v>
      </c>
      <c r="S38" s="193"/>
      <c r="T38" s="193"/>
      <c r="U38" s="96">
        <f t="shared" ref="U38:X38" si="3">SUM(U5:U35)</f>
        <v>0</v>
      </c>
      <c r="V38" s="96">
        <f t="shared" si="3"/>
        <v>0</v>
      </c>
      <c r="W38" s="96">
        <f t="shared" si="3"/>
        <v>0</v>
      </c>
      <c r="X38" s="96">
        <f t="shared" si="3"/>
        <v>0</v>
      </c>
      <c r="Y38" s="192"/>
      <c r="Z38" s="192"/>
      <c r="AA38" s="96">
        <f t="shared" ref="AA38:AD38" si="4">SUM(AA5:AA35)</f>
        <v>0</v>
      </c>
      <c r="AB38" s="96">
        <f t="shared" si="4"/>
        <v>0</v>
      </c>
      <c r="AC38" s="96">
        <f t="shared" si="4"/>
        <v>0</v>
      </c>
      <c r="AD38" s="96">
        <f t="shared" si="4"/>
        <v>0</v>
      </c>
      <c r="AE38" s="193"/>
      <c r="AF38" s="193"/>
      <c r="AG38" s="96">
        <f t="shared" ref="AG38:AJ38" si="5">SUM(AG5:AG35)</f>
        <v>0</v>
      </c>
      <c r="AH38" s="96">
        <f t="shared" si="5"/>
        <v>0</v>
      </c>
      <c r="AI38" s="96">
        <f t="shared" si="5"/>
        <v>0</v>
      </c>
      <c r="AJ38" s="96">
        <f t="shared" si="5"/>
        <v>0</v>
      </c>
      <c r="AK38" s="192"/>
      <c r="AL38" s="192"/>
      <c r="AM38" s="96">
        <f t="shared" ref="AM38:AP38" si="6">SUM(AM5:AM35)</f>
        <v>0</v>
      </c>
      <c r="AN38" s="96">
        <f t="shared" si="6"/>
        <v>0</v>
      </c>
      <c r="AO38" s="96">
        <f t="shared" si="6"/>
        <v>0</v>
      </c>
      <c r="AP38" s="96">
        <f t="shared" si="6"/>
        <v>0</v>
      </c>
      <c r="AQ38" s="193"/>
      <c r="AR38" s="193"/>
      <c r="AS38" s="96">
        <f t="shared" ref="AS38:AV38" si="7">SUM(AS5:AS35)</f>
        <v>0</v>
      </c>
      <c r="AT38" s="96">
        <f t="shared" si="7"/>
        <v>0</v>
      </c>
      <c r="AU38" s="96">
        <f t="shared" si="7"/>
        <v>0</v>
      </c>
      <c r="AV38" s="96">
        <f t="shared" si="7"/>
        <v>0</v>
      </c>
      <c r="AW38" s="192"/>
      <c r="AX38" s="192"/>
      <c r="AY38" s="96">
        <f t="shared" ref="AY38:BB38" si="8">SUM(AY5:AY35)</f>
        <v>0</v>
      </c>
      <c r="AZ38" s="96">
        <f t="shared" si="8"/>
        <v>0</v>
      </c>
      <c r="BA38" s="96">
        <f t="shared" si="8"/>
        <v>0</v>
      </c>
      <c r="BB38" s="96">
        <f t="shared" si="8"/>
        <v>0</v>
      </c>
      <c r="BC38" s="196"/>
      <c r="BD38" s="197"/>
      <c r="BE38" s="96">
        <f t="shared" ref="BE38:BH38" si="9">SUM(BE5:BE35)</f>
        <v>0</v>
      </c>
      <c r="BF38" s="96">
        <f t="shared" si="9"/>
        <v>0</v>
      </c>
      <c r="BG38" s="96">
        <f t="shared" si="9"/>
        <v>0</v>
      </c>
      <c r="BH38" s="96">
        <f t="shared" si="9"/>
        <v>0</v>
      </c>
      <c r="BI38" s="192"/>
      <c r="BJ38" s="192"/>
      <c r="BK38" s="96">
        <f t="shared" ref="BK38:BN38" si="10">SUM(BK5:BK35)</f>
        <v>0</v>
      </c>
      <c r="BL38" s="96">
        <f t="shared" si="10"/>
        <v>0</v>
      </c>
      <c r="BM38" s="96">
        <f t="shared" si="10"/>
        <v>0</v>
      </c>
      <c r="BN38" s="96">
        <f t="shared" si="10"/>
        <v>0</v>
      </c>
    </row>
    <row r="39" spans="1:66" s="77" customFormat="1" ht="30.75" customHeight="1" x14ac:dyDescent="0.2">
      <c r="A39" s="74"/>
      <c r="B39" s="74"/>
      <c r="C39" s="74"/>
      <c r="D39" s="74"/>
      <c r="E39" s="75"/>
      <c r="F39" s="76"/>
      <c r="G39" s="74"/>
      <c r="H39" s="74"/>
      <c r="I39" s="74"/>
      <c r="J39" s="74"/>
      <c r="K39" s="75"/>
      <c r="L39" s="75"/>
      <c r="M39" s="74"/>
      <c r="N39" s="74"/>
      <c r="O39" s="74"/>
      <c r="P39" s="74"/>
      <c r="Q39" s="75"/>
      <c r="R39" s="75"/>
      <c r="S39" s="74"/>
      <c r="T39" s="74"/>
      <c r="U39" s="74"/>
      <c r="V39" s="74"/>
      <c r="W39" s="75"/>
      <c r="X39" s="75"/>
      <c r="Y39" s="74"/>
      <c r="Z39" s="74"/>
      <c r="AA39" s="74"/>
      <c r="AB39" s="74"/>
      <c r="AC39" s="75"/>
      <c r="AD39" s="75"/>
      <c r="AE39" s="74"/>
      <c r="AF39" s="74"/>
      <c r="AG39" s="74"/>
      <c r="AH39" s="74"/>
      <c r="AI39" s="75"/>
      <c r="AJ39" s="75"/>
      <c r="AK39" s="74"/>
      <c r="AL39" s="74"/>
      <c r="AM39" s="74"/>
      <c r="AN39" s="74"/>
      <c r="AO39" s="75"/>
      <c r="AP39" s="75"/>
      <c r="AQ39" s="74"/>
      <c r="AR39" s="74"/>
      <c r="AS39" s="74"/>
      <c r="AT39" s="74"/>
      <c r="AU39" s="75"/>
      <c r="AV39" s="75"/>
      <c r="AW39" s="74"/>
      <c r="AX39" s="74"/>
      <c r="AY39" s="74"/>
      <c r="AZ39" s="74"/>
      <c r="BA39" s="75"/>
      <c r="BB39" s="75"/>
      <c r="BC39" s="74"/>
      <c r="BD39" s="74"/>
      <c r="BE39" s="74"/>
      <c r="BF39" s="74"/>
      <c r="BG39" s="75"/>
      <c r="BH39" s="75"/>
      <c r="BI39" s="74"/>
      <c r="BJ39" s="74"/>
      <c r="BK39" s="74"/>
      <c r="BL39" s="74"/>
      <c r="BM39" s="75"/>
      <c r="BN39" s="75"/>
    </row>
    <row r="40" spans="1:66" x14ac:dyDescent="0.2">
      <c r="A40" s="97"/>
      <c r="B40" s="98"/>
      <c r="C40" s="98"/>
      <c r="D40" s="98"/>
      <c r="E40" s="98"/>
      <c r="F40" s="66"/>
      <c r="G40" s="66"/>
      <c r="H40" s="98"/>
      <c r="I40" s="98"/>
      <c r="J40" s="98"/>
      <c r="K40" s="98"/>
      <c r="L40" s="66"/>
      <c r="M40" s="66"/>
      <c r="N40" s="98"/>
      <c r="O40" s="98"/>
      <c r="P40" s="98"/>
      <c r="Q40" s="98"/>
      <c r="R40" s="66"/>
      <c r="S40" s="66"/>
      <c r="T40" s="98"/>
      <c r="U40" s="98"/>
      <c r="V40" s="98"/>
      <c r="W40" s="98"/>
      <c r="X40" s="66"/>
      <c r="Y40" s="66"/>
      <c r="Z40" s="98"/>
      <c r="AA40" s="98"/>
      <c r="AB40" s="98"/>
      <c r="AC40" s="98"/>
      <c r="AD40" s="66"/>
      <c r="AE40" s="66"/>
      <c r="AF40" s="98"/>
      <c r="AG40" s="98"/>
      <c r="AH40" s="98"/>
      <c r="AI40" s="98"/>
      <c r="AJ40" s="66"/>
      <c r="AK40" s="99"/>
      <c r="AL40" s="99"/>
      <c r="AM40" s="99"/>
      <c r="AN40" s="99"/>
      <c r="AO40" s="99"/>
      <c r="AP40" s="66"/>
      <c r="AQ40" s="66"/>
      <c r="AR40" s="98"/>
      <c r="AS40" s="98"/>
      <c r="AT40" s="98"/>
      <c r="AU40" s="98"/>
      <c r="AV40" s="66"/>
      <c r="AW40" s="66"/>
      <c r="AX40" s="98"/>
      <c r="AY40" s="98"/>
      <c r="AZ40" s="98"/>
      <c r="BA40" s="98"/>
      <c r="BB40" s="66"/>
      <c r="BC40" s="66"/>
      <c r="BD40" s="98"/>
      <c r="BE40" s="98"/>
      <c r="BF40" s="98"/>
      <c r="BG40" s="98"/>
      <c r="BH40" s="66"/>
      <c r="BI40" s="66"/>
      <c r="BJ40" s="98"/>
      <c r="BK40" s="98"/>
      <c r="BL40" s="98"/>
      <c r="BM40" s="98"/>
      <c r="BN40" s="66"/>
    </row>
    <row r="41" spans="1:66" s="71" customFormat="1" ht="24" customHeight="1" x14ac:dyDescent="0.2">
      <c r="A41" s="202" t="s">
        <v>89</v>
      </c>
      <c r="B41" s="202"/>
      <c r="C41" s="202"/>
      <c r="D41" s="191" t="s">
        <v>90</v>
      </c>
      <c r="E41" s="191"/>
      <c r="F41" s="80">
        <f>SUM(D38:F38)</f>
        <v>0</v>
      </c>
      <c r="G41" s="190" t="s">
        <v>91</v>
      </c>
      <c r="H41" s="190"/>
      <c r="I41" s="190"/>
      <c r="J41" s="190"/>
      <c r="K41" s="190"/>
      <c r="L41" s="81">
        <f>SUM(J38:L38)</f>
        <v>0</v>
      </c>
      <c r="M41" s="191" t="s">
        <v>92</v>
      </c>
      <c r="N41" s="191"/>
      <c r="O41" s="191"/>
      <c r="P41" s="191"/>
      <c r="Q41" s="191"/>
      <c r="R41" s="80">
        <f>SUM(P38:R38)</f>
        <v>0</v>
      </c>
      <c r="S41" s="190" t="s">
        <v>93</v>
      </c>
      <c r="T41" s="190"/>
      <c r="U41" s="190"/>
      <c r="V41" s="190"/>
      <c r="W41" s="190"/>
      <c r="X41" s="81">
        <f>SUM(V38:X38)</f>
        <v>0</v>
      </c>
      <c r="Y41" s="191" t="s">
        <v>94</v>
      </c>
      <c r="Z41" s="191"/>
      <c r="AA41" s="191"/>
      <c r="AB41" s="191"/>
      <c r="AC41" s="191"/>
      <c r="AD41" s="80">
        <f>SUM(AB38:AD38)</f>
        <v>0</v>
      </c>
      <c r="AE41" s="190" t="s">
        <v>96</v>
      </c>
      <c r="AF41" s="190"/>
      <c r="AG41" s="190"/>
      <c r="AH41" s="190"/>
      <c r="AI41" s="190"/>
      <c r="AJ41" s="81">
        <f>SUM(AH38:AJ38)</f>
        <v>0</v>
      </c>
      <c r="AK41" s="191" t="s">
        <v>95</v>
      </c>
      <c r="AL41" s="198"/>
      <c r="AM41" s="198"/>
      <c r="AN41" s="198"/>
      <c r="AO41" s="198"/>
      <c r="AP41" s="80">
        <f>SUM(AN38:AP38)</f>
        <v>0</v>
      </c>
      <c r="AQ41" s="190" t="s">
        <v>97</v>
      </c>
      <c r="AR41" s="190"/>
      <c r="AS41" s="190"/>
      <c r="AT41" s="190"/>
      <c r="AU41" s="190"/>
      <c r="AV41" s="81">
        <f>SUM(AT38:AV38)</f>
        <v>0</v>
      </c>
      <c r="AW41" s="191" t="s">
        <v>98</v>
      </c>
      <c r="AX41" s="191"/>
      <c r="AY41" s="191"/>
      <c r="AZ41" s="191"/>
      <c r="BA41" s="191"/>
      <c r="BB41" s="80">
        <f>SUM(AZ38:BB38)</f>
        <v>0</v>
      </c>
      <c r="BC41" s="190" t="s">
        <v>99</v>
      </c>
      <c r="BD41" s="190"/>
      <c r="BE41" s="190"/>
      <c r="BF41" s="190"/>
      <c r="BG41" s="190"/>
      <c r="BH41" s="81">
        <f>SUM(BF38:BH38)</f>
        <v>0</v>
      </c>
      <c r="BI41" s="204" t="s">
        <v>100</v>
      </c>
      <c r="BJ41" s="205"/>
      <c r="BK41" s="205"/>
      <c r="BL41" s="205"/>
      <c r="BM41" s="206"/>
      <c r="BN41" s="80">
        <f>SUM(BL38:BN38)</f>
        <v>0</v>
      </c>
    </row>
    <row r="42" spans="1:66" s="71" customFormat="1" ht="32.25" customHeight="1" x14ac:dyDescent="0.2">
      <c r="A42" s="209" t="s">
        <v>87</v>
      </c>
      <c r="B42" s="209"/>
      <c r="C42" s="209"/>
      <c r="D42" s="209"/>
      <c r="E42" s="209"/>
      <c r="F42" s="80">
        <f>D38+F38</f>
        <v>0</v>
      </c>
      <c r="G42" s="203"/>
      <c r="H42" s="203"/>
      <c r="I42" s="203"/>
      <c r="J42" s="203"/>
      <c r="K42" s="203"/>
      <c r="L42" s="81">
        <f>J38+L38</f>
        <v>0</v>
      </c>
      <c r="M42" s="203"/>
      <c r="N42" s="203"/>
      <c r="O42" s="203"/>
      <c r="P42" s="203"/>
      <c r="Q42" s="203"/>
      <c r="R42" s="80">
        <f>P38+R38</f>
        <v>0</v>
      </c>
      <c r="S42" s="203"/>
      <c r="T42" s="203"/>
      <c r="U42" s="203"/>
      <c r="V42" s="203"/>
      <c r="W42" s="203"/>
      <c r="X42" s="81">
        <f>V38+X38</f>
        <v>0</v>
      </c>
      <c r="Y42" s="203"/>
      <c r="Z42" s="203"/>
      <c r="AA42" s="203"/>
      <c r="AB42" s="203"/>
      <c r="AC42" s="203"/>
      <c r="AD42" s="80">
        <f>AB38+AD38</f>
        <v>0</v>
      </c>
      <c r="AE42" s="203"/>
      <c r="AF42" s="203"/>
      <c r="AG42" s="203"/>
      <c r="AH42" s="203"/>
      <c r="AI42" s="203"/>
      <c r="AJ42" s="81">
        <f>AH38+AJ38</f>
        <v>0</v>
      </c>
      <c r="AK42" s="203"/>
      <c r="AL42" s="203"/>
      <c r="AM42" s="203"/>
      <c r="AN42" s="203"/>
      <c r="AO42" s="203"/>
      <c r="AP42" s="80">
        <f>AN38+AP38</f>
        <v>0</v>
      </c>
      <c r="AQ42" s="203"/>
      <c r="AR42" s="203"/>
      <c r="AS42" s="203"/>
      <c r="AT42" s="203"/>
      <c r="AU42" s="203"/>
      <c r="AV42" s="81">
        <f>AT38+AV38</f>
        <v>0</v>
      </c>
      <c r="AW42" s="203"/>
      <c r="AX42" s="203"/>
      <c r="AY42" s="203"/>
      <c r="AZ42" s="203"/>
      <c r="BA42" s="203"/>
      <c r="BB42" s="80">
        <f>AZ38+BB38</f>
        <v>0</v>
      </c>
      <c r="BC42" s="203"/>
      <c r="BD42" s="203"/>
      <c r="BE42" s="203"/>
      <c r="BF42" s="203"/>
      <c r="BG42" s="203"/>
      <c r="BH42" s="81">
        <f>BF38+BH38</f>
        <v>0</v>
      </c>
      <c r="BI42" s="203"/>
      <c r="BJ42" s="203"/>
      <c r="BK42" s="203"/>
      <c r="BL42" s="203"/>
      <c r="BM42" s="203"/>
      <c r="BN42" s="80">
        <f>BL38+BN38</f>
        <v>0</v>
      </c>
    </row>
    <row r="43" spans="1:66" ht="37.5" customHeight="1" x14ac:dyDescent="0.2"/>
    <row r="44" spans="1:66" ht="20.25" customHeight="1" x14ac:dyDescent="0.2">
      <c r="A44" s="215" t="s">
        <v>104</v>
      </c>
      <c r="B44" s="215"/>
      <c r="C44" s="215"/>
      <c r="D44" s="215"/>
      <c r="E44" s="215"/>
      <c r="F44" s="107" t="s">
        <v>118</v>
      </c>
      <c r="G44" s="106"/>
      <c r="H44" s="106"/>
      <c r="I44" s="106"/>
      <c r="AF44" s="217"/>
      <c r="AG44" s="217"/>
      <c r="AH44" s="217"/>
      <c r="AI44" s="217"/>
      <c r="AJ44" s="217"/>
      <c r="AK44" s="150"/>
    </row>
    <row r="45" spans="1:66" ht="26.25" customHeight="1" x14ac:dyDescent="0.2">
      <c r="A45" s="208" t="s">
        <v>101</v>
      </c>
      <c r="B45" s="208"/>
      <c r="C45" s="208"/>
      <c r="D45" s="208"/>
      <c r="E45" s="101" t="s">
        <v>82</v>
      </c>
      <c r="F45" s="105">
        <f>D38+J38+P38+V38+AB38+AH38+AN38+AT38+AZ38+BF38+BL38</f>
        <v>0</v>
      </c>
      <c r="AF45" s="212"/>
      <c r="AG45" s="212"/>
      <c r="AH45" s="212"/>
      <c r="AI45" s="212"/>
      <c r="AJ45" s="151"/>
      <c r="AK45" s="152"/>
    </row>
    <row r="46" spans="1:66" ht="24" customHeight="1" x14ac:dyDescent="0.2">
      <c r="A46" s="108" t="s">
        <v>102</v>
      </c>
      <c r="B46" s="108"/>
      <c r="C46" s="108"/>
      <c r="D46" s="108"/>
      <c r="E46" s="101" t="s">
        <v>83</v>
      </c>
      <c r="F46" s="102">
        <f>E38+K38+Q38+W38+AC38+AI38+AO38+AU38+BA38+BG38+BM38</f>
        <v>0</v>
      </c>
      <c r="AF46" s="153"/>
      <c r="AG46" s="153"/>
      <c r="AH46" s="153"/>
      <c r="AI46" s="153"/>
      <c r="AJ46" s="151"/>
      <c r="AK46" s="152"/>
    </row>
    <row r="47" spans="1:66" ht="48" customHeight="1" x14ac:dyDescent="0.2">
      <c r="A47" s="207" t="s">
        <v>103</v>
      </c>
      <c r="B47" s="207"/>
      <c r="C47" s="207"/>
      <c r="D47" s="207"/>
      <c r="E47" s="101" t="s">
        <v>84</v>
      </c>
      <c r="F47" s="102">
        <f>F45+F46</f>
        <v>0</v>
      </c>
      <c r="AF47" s="218"/>
      <c r="AG47" s="218"/>
      <c r="AH47" s="218"/>
      <c r="AI47" s="218"/>
      <c r="AJ47" s="151"/>
      <c r="AK47" s="152"/>
    </row>
    <row r="48" spans="1:66" ht="30" customHeight="1" x14ac:dyDescent="0.2">
      <c r="A48" s="208" t="s">
        <v>86</v>
      </c>
      <c r="B48" s="208"/>
      <c r="C48" s="208"/>
      <c r="D48" s="208"/>
      <c r="E48" s="101" t="s">
        <v>85</v>
      </c>
      <c r="F48" s="102">
        <f>F38+L38+R38+X38+AD38+AJ38+AP38+AV38+BB38+BH38+BN38</f>
        <v>0</v>
      </c>
      <c r="AF48" s="212"/>
      <c r="AG48" s="212"/>
      <c r="AH48" s="212"/>
      <c r="AI48" s="212"/>
      <c r="AJ48" s="151"/>
      <c r="AK48" s="152"/>
    </row>
    <row r="49" spans="1:37" ht="28.5" customHeight="1" x14ac:dyDescent="0.2">
      <c r="A49" s="210" t="s">
        <v>69</v>
      </c>
      <c r="B49" s="210"/>
      <c r="C49" s="210"/>
      <c r="D49" s="210"/>
      <c r="E49" s="103" t="s">
        <v>88</v>
      </c>
      <c r="F49" s="109">
        <f>F47+F48</f>
        <v>0</v>
      </c>
      <c r="AF49" s="212"/>
      <c r="AG49" s="212"/>
      <c r="AH49" s="212"/>
      <c r="AI49" s="212"/>
      <c r="AJ49" s="151"/>
      <c r="AK49" s="152"/>
    </row>
    <row r="50" spans="1:37" ht="28.5" customHeight="1" x14ac:dyDescent="0.2">
      <c r="A50" s="216"/>
      <c r="B50" s="216"/>
      <c r="C50" s="216"/>
      <c r="D50" s="216"/>
      <c r="E50" s="216"/>
      <c r="F50" s="216"/>
      <c r="AF50" s="219"/>
      <c r="AG50" s="219"/>
      <c r="AH50" s="219"/>
      <c r="AI50" s="219"/>
      <c r="AJ50" s="219"/>
      <c r="AK50" s="219"/>
    </row>
    <row r="51" spans="1:37" ht="27.75" customHeight="1" x14ac:dyDescent="0.2">
      <c r="A51" s="211" t="s">
        <v>105</v>
      </c>
      <c r="B51" s="211"/>
      <c r="C51" s="211"/>
      <c r="D51" s="211"/>
      <c r="E51" s="104"/>
      <c r="F51" s="105">
        <f>C38+I38+O38+U38+AA38+AG38+AM38+AS38+AY38+BE38+BK38</f>
        <v>0</v>
      </c>
      <c r="AF51" s="212"/>
      <c r="AG51" s="212"/>
      <c r="AH51" s="212"/>
      <c r="AI51" s="212"/>
      <c r="AJ51" s="151"/>
      <c r="AK51" s="152"/>
    </row>
    <row r="52" spans="1:37" ht="42.75" customHeight="1" x14ac:dyDescent="0.2">
      <c r="A52" s="214" t="s">
        <v>117</v>
      </c>
      <c r="B52" s="214"/>
      <c r="C52" s="214"/>
      <c r="D52" s="214"/>
      <c r="E52" s="104"/>
      <c r="F52" s="102">
        <f>F45+F48</f>
        <v>0</v>
      </c>
      <c r="AF52" s="213"/>
      <c r="AG52" s="213"/>
      <c r="AH52" s="213"/>
      <c r="AI52" s="213"/>
      <c r="AJ52" s="151"/>
      <c r="AK52" s="152"/>
    </row>
  </sheetData>
  <mergeCells count="63">
    <mergeCell ref="A49:D49"/>
    <mergeCell ref="A51:D51"/>
    <mergeCell ref="AE37:AF38"/>
    <mergeCell ref="AF51:AI51"/>
    <mergeCell ref="AF52:AI52"/>
    <mergeCell ref="AE42:AI42"/>
    <mergeCell ref="A52:D52"/>
    <mergeCell ref="A44:E44"/>
    <mergeCell ref="A50:F50"/>
    <mergeCell ref="AF44:AJ44"/>
    <mergeCell ref="AF45:AI45"/>
    <mergeCell ref="AF47:AI47"/>
    <mergeCell ref="AF48:AI48"/>
    <mergeCell ref="AF49:AI49"/>
    <mergeCell ref="AF50:AK50"/>
    <mergeCell ref="A45:D45"/>
    <mergeCell ref="A47:D47"/>
    <mergeCell ref="A48:D48"/>
    <mergeCell ref="AQ42:AU42"/>
    <mergeCell ref="AW42:BA42"/>
    <mergeCell ref="BC42:BG42"/>
    <mergeCell ref="A42:E42"/>
    <mergeCell ref="G42:K42"/>
    <mergeCell ref="M42:Q42"/>
    <mergeCell ref="S42:W42"/>
    <mergeCell ref="Y42:AC42"/>
    <mergeCell ref="AK42:AO42"/>
    <mergeCell ref="BI42:BM42"/>
    <mergeCell ref="AW41:BA41"/>
    <mergeCell ref="BC41:BG41"/>
    <mergeCell ref="BI41:BM41"/>
    <mergeCell ref="AQ41:AU41"/>
    <mergeCell ref="AK41:AO41"/>
    <mergeCell ref="Y41:AC41"/>
    <mergeCell ref="A1:BN2"/>
    <mergeCell ref="A3:F3"/>
    <mergeCell ref="G3:L3"/>
    <mergeCell ref="M3:R3"/>
    <mergeCell ref="S3:X3"/>
    <mergeCell ref="Y3:AD3"/>
    <mergeCell ref="AE3:AJ3"/>
    <mergeCell ref="AK3:AP3"/>
    <mergeCell ref="AQ3:AV3"/>
    <mergeCell ref="AW3:BB3"/>
    <mergeCell ref="A41:C41"/>
    <mergeCell ref="D41:E41"/>
    <mergeCell ref="A37:B38"/>
    <mergeCell ref="BC3:BH3"/>
    <mergeCell ref="BI3:BN3"/>
    <mergeCell ref="M35:N35"/>
    <mergeCell ref="G41:K41"/>
    <mergeCell ref="M41:Q41"/>
    <mergeCell ref="S41:W41"/>
    <mergeCell ref="BI37:BJ38"/>
    <mergeCell ref="AK37:AL38"/>
    <mergeCell ref="M37:N38"/>
    <mergeCell ref="AQ37:AR38"/>
    <mergeCell ref="AW37:AX38"/>
    <mergeCell ref="BC37:BD38"/>
    <mergeCell ref="G37:H38"/>
    <mergeCell ref="S37:T38"/>
    <mergeCell ref="Y37:Z38"/>
    <mergeCell ref="AE41:AI41"/>
  </mergeCells>
  <pageMargins left="0.25" right="0.25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B15" sqref="B15"/>
    </sheetView>
  </sheetViews>
  <sheetFormatPr defaultRowHeight="12.75" x14ac:dyDescent="0.2"/>
  <cols>
    <col min="1" max="1" width="16.5703125" customWidth="1"/>
    <col min="2" max="2" width="11.7109375" customWidth="1"/>
    <col min="3" max="3" width="15.7109375" customWidth="1"/>
    <col min="4" max="4" width="14.7109375" customWidth="1"/>
    <col min="5" max="5" width="14" customWidth="1"/>
  </cols>
  <sheetData>
    <row r="1" spans="1:5" ht="31.5" customHeight="1" x14ac:dyDescent="0.2">
      <c r="A1" s="220" t="s">
        <v>39</v>
      </c>
      <c r="B1" s="220"/>
      <c r="C1" s="220"/>
      <c r="D1" s="220"/>
      <c r="E1" s="220"/>
    </row>
    <row r="2" spans="1:5" ht="31.5" x14ac:dyDescent="0.2">
      <c r="A2" s="112" t="s">
        <v>122</v>
      </c>
      <c r="B2" s="112" t="s">
        <v>66</v>
      </c>
      <c r="C2" s="112" t="s">
        <v>119</v>
      </c>
      <c r="D2" s="112" t="s">
        <v>120</v>
      </c>
      <c r="E2" s="112" t="s">
        <v>33</v>
      </c>
    </row>
    <row r="3" spans="1:5" ht="15.75" x14ac:dyDescent="0.25">
      <c r="A3" s="100" t="s">
        <v>44</v>
      </c>
      <c r="B3" s="113">
        <f>calendario!C38</f>
        <v>0</v>
      </c>
      <c r="C3" s="113">
        <f>calendario!D38</f>
        <v>0</v>
      </c>
      <c r="D3" s="113">
        <f>calendario!E38</f>
        <v>0</v>
      </c>
      <c r="E3" s="113">
        <f>calendario!F38</f>
        <v>0</v>
      </c>
    </row>
    <row r="4" spans="1:5" ht="15.75" x14ac:dyDescent="0.25">
      <c r="A4" s="100" t="s">
        <v>45</v>
      </c>
      <c r="B4" s="113">
        <f>calendario!I38</f>
        <v>0</v>
      </c>
      <c r="C4" s="113">
        <f>calendario!J38</f>
        <v>0</v>
      </c>
      <c r="D4" s="113">
        <f>calendario!K38</f>
        <v>0</v>
      </c>
      <c r="E4" s="113">
        <f>calendario!L38</f>
        <v>0</v>
      </c>
    </row>
    <row r="5" spans="1:5" ht="15.75" x14ac:dyDescent="0.25">
      <c r="A5" s="100" t="s">
        <v>46</v>
      </c>
      <c r="B5" s="113">
        <f>calendario!O38</f>
        <v>0</v>
      </c>
      <c r="C5" s="113">
        <f>calendario!P38</f>
        <v>0</v>
      </c>
      <c r="D5" s="113">
        <f>calendario!Q38</f>
        <v>0</v>
      </c>
      <c r="E5" s="113">
        <f>calendario!R38</f>
        <v>0</v>
      </c>
    </row>
    <row r="6" spans="1:5" ht="15.75" x14ac:dyDescent="0.25">
      <c r="A6" s="100" t="s">
        <v>47</v>
      </c>
      <c r="B6" s="113">
        <f>calendario!U38</f>
        <v>0</v>
      </c>
      <c r="C6" s="113">
        <f>calendario!V38</f>
        <v>0</v>
      </c>
      <c r="D6" s="113">
        <f>calendario!W38</f>
        <v>0</v>
      </c>
      <c r="E6" s="113">
        <f>calendario!X38</f>
        <v>0</v>
      </c>
    </row>
    <row r="7" spans="1:5" ht="15.75" x14ac:dyDescent="0.25">
      <c r="A7" s="100" t="s">
        <v>48</v>
      </c>
      <c r="B7" s="113">
        <f>calendario!AA38</f>
        <v>0</v>
      </c>
      <c r="C7" s="113">
        <f>calendario!AB38</f>
        <v>0</v>
      </c>
      <c r="D7" s="113">
        <f>calendario!AC38</f>
        <v>0</v>
      </c>
      <c r="E7" s="113">
        <f>calendario!AD38</f>
        <v>0</v>
      </c>
    </row>
    <row r="8" spans="1:5" ht="15.75" x14ac:dyDescent="0.25">
      <c r="A8" s="100" t="s">
        <v>49</v>
      </c>
      <c r="B8" s="113">
        <f>calendario!AG38</f>
        <v>0</v>
      </c>
      <c r="C8" s="113">
        <f>calendario!AH38</f>
        <v>0</v>
      </c>
      <c r="D8" s="113">
        <f>calendario!AI38</f>
        <v>0</v>
      </c>
      <c r="E8" s="113">
        <f>calendario!AJ38</f>
        <v>0</v>
      </c>
    </row>
    <row r="9" spans="1:5" ht="15.75" x14ac:dyDescent="0.25">
      <c r="A9" s="100" t="s">
        <v>67</v>
      </c>
      <c r="B9" s="113">
        <f>calendario!AM38</f>
        <v>0</v>
      </c>
      <c r="C9" s="113">
        <f>calendario!AN38</f>
        <v>0</v>
      </c>
      <c r="D9" s="113">
        <f>calendario!AO38</f>
        <v>0</v>
      </c>
      <c r="E9" s="113">
        <f>calendario!AP38</f>
        <v>0</v>
      </c>
    </row>
    <row r="10" spans="1:5" ht="15.75" x14ac:dyDescent="0.25">
      <c r="A10" s="100" t="s">
        <v>40</v>
      </c>
      <c r="B10" s="113">
        <f>calendario!AS38</f>
        <v>0</v>
      </c>
      <c r="C10" s="113">
        <f>calendario!AT38</f>
        <v>0</v>
      </c>
      <c r="D10" s="113">
        <f>calendario!AU38</f>
        <v>0</v>
      </c>
      <c r="E10" s="113">
        <f>calendario!AV38</f>
        <v>0</v>
      </c>
    </row>
    <row r="11" spans="1:5" ht="15.75" x14ac:dyDescent="0.25">
      <c r="A11" s="100" t="s">
        <v>41</v>
      </c>
      <c r="B11" s="113">
        <f>calendario!AY38</f>
        <v>0</v>
      </c>
      <c r="C11" s="113">
        <f>calendario!AZ38</f>
        <v>0</v>
      </c>
      <c r="D11" s="113">
        <f>calendario!BA38</f>
        <v>0</v>
      </c>
      <c r="E11" s="113">
        <f>calendario!BB38</f>
        <v>0</v>
      </c>
    </row>
    <row r="12" spans="1:5" ht="15.75" x14ac:dyDescent="0.25">
      <c r="A12" s="100" t="s">
        <v>42</v>
      </c>
      <c r="B12" s="113">
        <f>calendario!BE38</f>
        <v>0</v>
      </c>
      <c r="C12" s="113">
        <f>calendario!BF38</f>
        <v>0</v>
      </c>
      <c r="D12" s="113">
        <f>calendario!BG38</f>
        <v>0</v>
      </c>
      <c r="E12" s="113">
        <f>calendario!BH38</f>
        <v>0</v>
      </c>
    </row>
    <row r="13" spans="1:5" ht="15.75" x14ac:dyDescent="0.25">
      <c r="A13" s="100" t="s">
        <v>43</v>
      </c>
      <c r="B13" s="113">
        <f>calendario!BK38</f>
        <v>0</v>
      </c>
      <c r="C13" s="113">
        <f>calendario!BL38</f>
        <v>0</v>
      </c>
      <c r="D13" s="113">
        <f>calendario!BM38</f>
        <v>0</v>
      </c>
      <c r="E13" s="113">
        <f>calendario!BN38</f>
        <v>0</v>
      </c>
    </row>
    <row r="14" spans="1:5" ht="15.75" x14ac:dyDescent="0.25">
      <c r="A14" s="111"/>
      <c r="B14" s="111"/>
      <c r="C14" s="111"/>
      <c r="D14" s="111"/>
      <c r="E14" s="111"/>
    </row>
    <row r="15" spans="1:5" ht="15.75" x14ac:dyDescent="0.25">
      <c r="A15" s="110" t="s">
        <v>121</v>
      </c>
      <c r="B15" s="110">
        <f>SUM(B3:B14)</f>
        <v>0</v>
      </c>
      <c r="C15" s="110">
        <f>SUM(C3:C14)</f>
        <v>0</v>
      </c>
      <c r="D15" s="110">
        <f>SUM(D3:D13)</f>
        <v>0</v>
      </c>
      <c r="E15" s="110">
        <f>SUM(E3:E13)</f>
        <v>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Schema competenze PFI</vt:lpstr>
      <vt:lpstr>Riepilogo complessivo</vt:lpstr>
      <vt:lpstr>calendario</vt:lpstr>
      <vt:lpstr>Riepilogo mensile</vt:lpstr>
      <vt:lpstr>calendario!Area_stampa</vt:lpstr>
    </vt:vector>
  </TitlesOfParts>
  <Company>galbusera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</dc:creator>
  <cp:lastModifiedBy>Alessandra PONSETTI</cp:lastModifiedBy>
  <cp:revision/>
  <dcterms:created xsi:type="dcterms:W3CDTF">2003-09-22T15:56:59Z</dcterms:created>
  <dcterms:modified xsi:type="dcterms:W3CDTF">2025-10-22T09:22:45Z</dcterms:modified>
</cp:coreProperties>
</file>